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TIIR\sait\sorevnovanija\tulemused\2015\"/>
    </mc:Choice>
  </mc:AlternateContent>
  <bookViews>
    <workbookView xWindow="10308" yWindow="-12" windowWidth="10200" windowHeight="8172" tabRatio="681"/>
  </bookViews>
  <sheets>
    <sheet name="CISM" sheetId="1" r:id="rId1"/>
    <sheet name="st.püstol" sheetId="2" r:id="rId2"/>
    <sheet name="püstol 30+30" sheetId="4" r:id="rId3"/>
    <sheet name="3x40" sheetId="9" r:id="rId4"/>
    <sheet name="3x20" sheetId="10" r:id="rId5"/>
    <sheet name="vabap." sheetId="3" r:id="rId6"/>
    <sheet name="õhupüss" sheetId="6" r:id="rId7"/>
    <sheet name="60 lam" sheetId="5" r:id="rId8"/>
    <sheet name="õhupüstol" sheetId="7" r:id="rId9"/>
    <sheet name="olümp." sheetId="8" r:id="rId10"/>
    <sheet name="j.metssiga" sheetId="11" r:id="rId11"/>
    <sheet name="kobtunikud" sheetId="12" r:id="rId12"/>
  </sheets>
  <definedNames>
    <definedName name="_xlnm.Print_Area" localSheetId="4">'3x20'!$A$1:$P$125</definedName>
    <definedName name="_xlnm.Print_Area" localSheetId="3">'3x40'!$A$1:$V$71</definedName>
    <definedName name="_xlnm.Print_Area" localSheetId="7">'60 lam'!$A$1:$O$274</definedName>
    <definedName name="_xlnm.Print_Area" localSheetId="10">j.metssiga!$A$1:$O$50</definedName>
    <definedName name="_xlnm.Print_Area" localSheetId="6">õhupüss!$A$1:$K$83</definedName>
    <definedName name="_xlnm.Print_Area" localSheetId="8">õhupüstol!$A$1:$O$92</definedName>
    <definedName name="_xlnm.Print_Area" localSheetId="9">olümp.!$A$1:$P$67</definedName>
    <definedName name="_xlnm.Print_Area" localSheetId="2">'püstol 30+30'!$A$1:$O$144</definedName>
    <definedName name="_xlnm.Print_Area" localSheetId="5">vabap.!$A$1:$O$94</definedName>
  </definedNames>
  <calcPr calcId="162913"/>
</workbook>
</file>

<file path=xl/calcChain.xml><?xml version="1.0" encoding="utf-8"?>
<calcChain xmlns="http://schemas.openxmlformats.org/spreadsheetml/2006/main">
  <c r="F38" i="5" l="1"/>
  <c r="G38" i="5" s="1"/>
  <c r="H38" i="5" s="1"/>
  <c r="L237" i="5"/>
  <c r="L235" i="5"/>
  <c r="L236" i="5"/>
  <c r="L238" i="5"/>
  <c r="L240" i="5"/>
  <c r="L241" i="5"/>
  <c r="L243" i="5"/>
  <c r="L244" i="5"/>
  <c r="L242" i="5"/>
  <c r="L245" i="5"/>
  <c r="L239" i="5"/>
  <c r="L169" i="5"/>
  <c r="L173" i="5"/>
  <c r="L172" i="5"/>
  <c r="L171" i="5"/>
  <c r="L175" i="5"/>
  <c r="L174" i="5"/>
  <c r="L178" i="5"/>
  <c r="L176" i="5"/>
  <c r="L177" i="5"/>
  <c r="L181" i="5"/>
  <c r="L180" i="5"/>
  <c r="L179" i="5"/>
  <c r="L182" i="5"/>
  <c r="L185" i="5"/>
  <c r="L187" i="5"/>
  <c r="L188" i="5"/>
  <c r="L186" i="5"/>
  <c r="L183" i="5"/>
  <c r="L184" i="5"/>
  <c r="L189" i="5"/>
  <c r="L190" i="5"/>
  <c r="L193" i="5"/>
  <c r="L191" i="5"/>
  <c r="L194" i="5"/>
  <c r="L192" i="5"/>
  <c r="L195" i="5"/>
  <c r="L170" i="5"/>
  <c r="L207" i="5"/>
  <c r="L208" i="5"/>
  <c r="L209" i="5"/>
  <c r="L210" i="5"/>
  <c r="L214" i="5"/>
  <c r="L211" i="5"/>
  <c r="L213" i="5"/>
  <c r="L212" i="5"/>
  <c r="L215" i="5"/>
  <c r="L216" i="5"/>
  <c r="L217" i="5"/>
  <c r="L218" i="5"/>
  <c r="L219" i="5"/>
  <c r="L221" i="5"/>
  <c r="L220" i="5"/>
  <c r="L222" i="5"/>
  <c r="L223" i="5"/>
  <c r="L257" i="5"/>
  <c r="L260" i="5"/>
  <c r="L258" i="5"/>
  <c r="L259" i="5"/>
  <c r="L263" i="5"/>
  <c r="L262" i="5"/>
  <c r="L264" i="5"/>
  <c r="L266" i="5"/>
  <c r="L265" i="5"/>
  <c r="L268" i="5"/>
  <c r="L267" i="5"/>
  <c r="L270" i="5"/>
  <c r="L273" i="5"/>
  <c r="L269" i="5"/>
  <c r="L271" i="5"/>
  <c r="L272" i="5"/>
  <c r="L274" i="5"/>
  <c r="L261" i="5"/>
  <c r="F39" i="3"/>
  <c r="G39" i="3" s="1"/>
  <c r="F35" i="3"/>
  <c r="G35" i="3"/>
  <c r="H35" i="3"/>
  <c r="F31" i="3"/>
  <c r="G31" i="3" s="1"/>
  <c r="H31" i="3" s="1"/>
  <c r="I31" i="3" s="1"/>
  <c r="O31" i="3" s="1"/>
  <c r="F27" i="3"/>
  <c r="G27" i="3"/>
  <c r="H27" i="3"/>
  <c r="I27" i="3" s="1"/>
  <c r="J27" i="3" s="1"/>
  <c r="O27" i="3" s="1"/>
  <c r="F23" i="3"/>
  <c r="G23" i="3" s="1"/>
  <c r="H23" i="3" s="1"/>
  <c r="I23" i="3" s="1"/>
  <c r="J23" i="3" s="1"/>
  <c r="K23" i="3" s="1"/>
  <c r="O23" i="3" s="1"/>
  <c r="F19" i="3"/>
  <c r="G19" i="3"/>
  <c r="H19" i="3" s="1"/>
  <c r="I19" i="3" s="1"/>
  <c r="J19" i="3" s="1"/>
  <c r="K19" i="3" s="1"/>
  <c r="L19" i="3" s="1"/>
  <c r="O19" i="3" s="1"/>
  <c r="F15" i="3"/>
  <c r="G15" i="3"/>
  <c r="H15" i="3" s="1"/>
  <c r="I15" i="3" s="1"/>
  <c r="J15" i="3" s="1"/>
  <c r="K15" i="3" s="1"/>
  <c r="L15" i="3" s="1"/>
  <c r="M15" i="3" s="1"/>
  <c r="O15" i="3" s="1"/>
  <c r="F11" i="3"/>
  <c r="G11" i="3" s="1"/>
  <c r="H11" i="3" s="1"/>
  <c r="I11" i="3" s="1"/>
  <c r="J11" i="3" s="1"/>
  <c r="K11" i="3" s="1"/>
  <c r="L11" i="3" s="1"/>
  <c r="M11" i="3" s="1"/>
  <c r="O11" i="3" s="1"/>
  <c r="J82" i="6"/>
  <c r="J81" i="6"/>
  <c r="J76" i="6"/>
  <c r="J83" i="6"/>
  <c r="J79" i="6"/>
  <c r="J72" i="6"/>
  <c r="J73" i="6"/>
  <c r="J55" i="6"/>
  <c r="J58" i="6"/>
  <c r="J74" i="6"/>
  <c r="J77" i="6"/>
  <c r="J70" i="6"/>
  <c r="J71" i="6"/>
  <c r="J75" i="6"/>
  <c r="J78" i="6"/>
  <c r="J80" i="6"/>
  <c r="J56" i="6"/>
  <c r="J57" i="6"/>
  <c r="J54" i="6"/>
  <c r="J53" i="6"/>
  <c r="F11" i="10"/>
  <c r="G11" i="10" s="1"/>
  <c r="H11" i="10" s="1"/>
  <c r="I11" i="10" s="1"/>
  <c r="J11" i="10" s="1"/>
  <c r="K11" i="10" s="1"/>
  <c r="L11" i="10" s="1"/>
  <c r="N11" i="10" s="1"/>
  <c r="F39" i="10"/>
  <c r="G39" i="10" s="1"/>
  <c r="F35" i="10"/>
  <c r="G35" i="10"/>
  <c r="N35" i="10" s="1"/>
  <c r="F31" i="10"/>
  <c r="G31" i="10"/>
  <c r="H31" i="10"/>
  <c r="N31" i="10" s="1"/>
  <c r="F27" i="10"/>
  <c r="G27" i="10"/>
  <c r="H27" i="10"/>
  <c r="I27" i="10" s="1"/>
  <c r="N27" i="10" s="1"/>
  <c r="F23" i="10"/>
  <c r="G23" i="10"/>
  <c r="H23" i="10" s="1"/>
  <c r="I23" i="10" s="1"/>
  <c r="J23" i="10" s="1"/>
  <c r="N23" i="10" s="1"/>
  <c r="F19" i="10"/>
  <c r="G19" i="10" s="1"/>
  <c r="H19" i="10" s="1"/>
  <c r="I19" i="10" s="1"/>
  <c r="J19" i="10" s="1"/>
  <c r="K19" i="10" s="1"/>
  <c r="N19" i="10" s="1"/>
  <c r="F15" i="10"/>
  <c r="G15" i="10" s="1"/>
  <c r="H15" i="10" s="1"/>
  <c r="I15" i="10" s="1"/>
  <c r="J15" i="10" s="1"/>
  <c r="K15" i="10" s="1"/>
  <c r="L15" i="10" s="1"/>
  <c r="N15" i="10" s="1"/>
  <c r="F39" i="9"/>
  <c r="G39" i="9" s="1"/>
  <c r="N39" i="9" s="1"/>
  <c r="F35" i="7"/>
  <c r="G35" i="7"/>
  <c r="H35" i="7" s="1"/>
  <c r="O35" i="7" s="1"/>
  <c r="F31" i="7"/>
  <c r="G31" i="7"/>
  <c r="H31" i="7" s="1"/>
  <c r="I31" i="7" s="1"/>
  <c r="O31" i="7" s="1"/>
  <c r="F27" i="7"/>
  <c r="G27" i="7" s="1"/>
  <c r="H27" i="7" s="1"/>
  <c r="I27" i="7" s="1"/>
  <c r="J27" i="7" s="1"/>
  <c r="O27" i="7" s="1"/>
  <c r="F23" i="7"/>
  <c r="G23" i="7"/>
  <c r="H23" i="7"/>
  <c r="I23" i="7" s="1"/>
  <c r="J23" i="7" s="1"/>
  <c r="K23" i="7" s="1"/>
  <c r="O23" i="7" s="1"/>
  <c r="F19" i="7"/>
  <c r="G19" i="7" s="1"/>
  <c r="H19" i="7" s="1"/>
  <c r="I19" i="7" s="1"/>
  <c r="J19" i="7" s="1"/>
  <c r="K19" i="7" s="1"/>
  <c r="L19" i="7" s="1"/>
  <c r="O19" i="7" s="1"/>
  <c r="F15" i="7"/>
  <c r="F11" i="7"/>
  <c r="G11" i="7" s="1"/>
  <c r="H11" i="7" s="1"/>
  <c r="I11" i="7" s="1"/>
  <c r="J11" i="7" s="1"/>
  <c r="K11" i="7" s="1"/>
  <c r="L11" i="7" s="1"/>
  <c r="M11" i="7" s="1"/>
  <c r="O11" i="7" s="1"/>
  <c r="F34" i="5"/>
  <c r="G34" i="5" s="1"/>
  <c r="H34" i="5" s="1"/>
  <c r="F30" i="5"/>
  <c r="G30" i="5" s="1"/>
  <c r="H30" i="5" s="1"/>
  <c r="I30" i="5" s="1"/>
  <c r="F26" i="5"/>
  <c r="G26" i="5" s="1"/>
  <c r="H26" i="5" s="1"/>
  <c r="I26" i="5" s="1"/>
  <c r="J26" i="5"/>
  <c r="O26" i="5" s="1"/>
  <c r="F22" i="5"/>
  <c r="G22" i="5"/>
  <c r="H22" i="5"/>
  <c r="I22" i="5" s="1"/>
  <c r="J22" i="5" s="1"/>
  <c r="K22" i="5" s="1"/>
  <c r="O22" i="5"/>
  <c r="F18" i="5"/>
  <c r="G18" i="5" s="1"/>
  <c r="H18" i="5" s="1"/>
  <c r="I18" i="5"/>
  <c r="J18" i="5" s="1"/>
  <c r="K18" i="5" s="1"/>
  <c r="L18" i="5" s="1"/>
  <c r="O18" i="5" s="1"/>
  <c r="F14" i="5"/>
  <c r="G14" i="5" s="1"/>
  <c r="H14" i="5" s="1"/>
  <c r="I14" i="5"/>
  <c r="J14" i="5" s="1"/>
  <c r="K14" i="5" s="1"/>
  <c r="L14" i="5" s="1"/>
  <c r="M14" i="5"/>
  <c r="O14" i="5" s="1"/>
  <c r="F10" i="5"/>
  <c r="G10" i="5"/>
  <c r="H10" i="5"/>
  <c r="I10" i="5" s="1"/>
  <c r="J10" i="5" s="1"/>
  <c r="K10" i="5" s="1"/>
  <c r="L10" i="5"/>
  <c r="M10" i="5" s="1"/>
  <c r="O10" i="5" s="1"/>
  <c r="K36" i="4"/>
  <c r="K35" i="4"/>
  <c r="K30" i="4"/>
  <c r="K32" i="4"/>
  <c r="K34" i="4"/>
  <c r="K33" i="4"/>
  <c r="K29" i="4"/>
  <c r="K31" i="4"/>
  <c r="G15" i="7"/>
  <c r="H15" i="7" s="1"/>
  <c r="I15" i="7" s="1"/>
  <c r="J15" i="7"/>
  <c r="K15" i="7" s="1"/>
  <c r="L15" i="7" s="1"/>
  <c r="M15" i="7" s="1"/>
  <c r="O15" i="7" s="1"/>
  <c r="F35" i="9"/>
  <c r="G35" i="9" s="1"/>
  <c r="N35" i="9" s="1"/>
  <c r="F31" i="9"/>
  <c r="G31" i="9" s="1"/>
  <c r="H31" i="9" s="1"/>
  <c r="N31" i="9" s="1"/>
  <c r="F27" i="9"/>
  <c r="G27" i="9" s="1"/>
  <c r="H27" i="9" s="1"/>
  <c r="I27" i="9" s="1"/>
  <c r="N27" i="9" s="1"/>
  <c r="F23" i="9"/>
  <c r="G23" i="9" s="1"/>
  <c r="H23" i="9" s="1"/>
  <c r="I23" i="9"/>
  <c r="J23" i="9" s="1"/>
  <c r="N23" i="9" s="1"/>
  <c r="F19" i="9"/>
  <c r="G19" i="9"/>
  <c r="H19" i="9" s="1"/>
  <c r="I19" i="9" s="1"/>
  <c r="J19" i="9" s="1"/>
  <c r="K19" i="9"/>
  <c r="N19" i="9" s="1"/>
  <c r="F11" i="9"/>
  <c r="G11" i="9"/>
  <c r="H11" i="9"/>
  <c r="I11" i="9"/>
  <c r="J11" i="9" s="1"/>
  <c r="K11" i="9" s="1"/>
  <c r="L11" i="9"/>
  <c r="N11" i="9"/>
  <c r="F15" i="9"/>
  <c r="G15" i="9"/>
  <c r="H15" i="9"/>
  <c r="I15" i="9"/>
  <c r="J15" i="9" s="1"/>
  <c r="K15" i="9" s="1"/>
  <c r="L15" i="9" s="1"/>
  <c r="N15" i="9" s="1"/>
  <c r="N14" i="8"/>
  <c r="N11" i="8"/>
  <c r="N16" i="8"/>
  <c r="N15" i="8"/>
  <c r="N13" i="8"/>
  <c r="N12" i="8"/>
</calcChain>
</file>

<file path=xl/sharedStrings.xml><?xml version="1.0" encoding="utf-8"?>
<sst xmlns="http://schemas.openxmlformats.org/spreadsheetml/2006/main" count="2968" uniqueCount="568">
  <si>
    <t>Tartumaa Tervisespordikeskus</t>
  </si>
  <si>
    <t>Koht</t>
  </si>
  <si>
    <t>Ees- ja perekonnanimi</t>
  </si>
  <si>
    <t>S.a.</t>
  </si>
  <si>
    <t>Klubi</t>
  </si>
  <si>
    <t>10''</t>
  </si>
  <si>
    <t>8''</t>
  </si>
  <si>
    <t>6''</t>
  </si>
  <si>
    <t>Summa</t>
  </si>
  <si>
    <t>150"</t>
  </si>
  <si>
    <t>20"</t>
  </si>
  <si>
    <t>10"</t>
  </si>
  <si>
    <t>Klass</t>
  </si>
  <si>
    <t>I</t>
  </si>
  <si>
    <t>II</t>
  </si>
  <si>
    <t>III</t>
  </si>
  <si>
    <t>Ees-ja perekonnanimi</t>
  </si>
  <si>
    <t>S.a</t>
  </si>
  <si>
    <t xml:space="preserve">Koht     </t>
  </si>
  <si>
    <t>Kokku</t>
  </si>
  <si>
    <t>Seeriad</t>
  </si>
  <si>
    <t>Lamades</t>
  </si>
  <si>
    <t>Püsti</t>
  </si>
  <si>
    <t>Põlvelt</t>
  </si>
  <si>
    <t>KORRALDUSKOGU</t>
  </si>
  <si>
    <t>Karl Kontor</t>
  </si>
  <si>
    <t>Anu Uin</t>
  </si>
  <si>
    <t>VÕISTLUSTE  ZÜRII</t>
  </si>
  <si>
    <t>Maire Tiisler</t>
  </si>
  <si>
    <t>KLASSIFIKATSIOONI  ZÜRII</t>
  </si>
  <si>
    <t>Irina Vassiljeva</t>
  </si>
  <si>
    <t>Ilme Põvvat</t>
  </si>
  <si>
    <t>PROTOKOLLIJA</t>
  </si>
  <si>
    <t>MÄRKLEHTEDE ETTEVALMISTUS</t>
  </si>
  <si>
    <t>Ave Nigul</t>
  </si>
  <si>
    <t>50m  ŽÜRII</t>
  </si>
  <si>
    <t>Tulejoone vanemkohtunik</t>
  </si>
  <si>
    <t>Ain Kattai</t>
  </si>
  <si>
    <t>Varjendi vanemkohtunik</t>
  </si>
  <si>
    <t>Varjendi abikohtunikud</t>
  </si>
  <si>
    <t>Madis Nigul</t>
  </si>
  <si>
    <t>25m  ŽÜRII</t>
  </si>
  <si>
    <t>Märkidejoone kohtunik</t>
  </si>
  <si>
    <t>Viktor Ovtšinnikov</t>
  </si>
  <si>
    <t>10m ŽÜRII</t>
  </si>
  <si>
    <t>Liikuva märgi ŽÜRII</t>
  </si>
  <si>
    <t>Tõives Raudsaar</t>
  </si>
  <si>
    <t>Märkidejoone vanemkohtunik</t>
  </si>
  <si>
    <t>Larissa Peeters</t>
  </si>
  <si>
    <t>Lennart Pruuli</t>
  </si>
  <si>
    <t>Tõnu Russka</t>
  </si>
  <si>
    <t>Finaalide kohtunikud 50m</t>
  </si>
  <si>
    <t>Medalimatšid</t>
  </si>
  <si>
    <t>Poolfinaal</t>
  </si>
  <si>
    <t>∑</t>
  </si>
  <si>
    <t>Liivi Erm</t>
  </si>
  <si>
    <t>Aivo Roonurm</t>
  </si>
  <si>
    <t>Tulejoone abikohtunik</t>
  </si>
  <si>
    <t>Märkidejoone abikohtunikud</t>
  </si>
  <si>
    <t>Kristiina Kivari</t>
  </si>
  <si>
    <t>Indrek Kaarna</t>
  </si>
  <si>
    <t>Spordipüstol 30+30 lasku naised FINAAL</t>
  </si>
  <si>
    <t>Tamar Tirp</t>
  </si>
  <si>
    <t>Elva Shooting Range</t>
  </si>
  <si>
    <t>Rank</t>
  </si>
  <si>
    <t>Place</t>
  </si>
  <si>
    <t>Name</t>
  </si>
  <si>
    <t>Team</t>
  </si>
  <si>
    <t>Total</t>
  </si>
  <si>
    <t>25m püstol sõjaline kiirlaskmine  3x20 lasku mehed</t>
  </si>
  <si>
    <t>25m military rapid fire pistol 3x20 shots M</t>
  </si>
  <si>
    <t>25m püstol sõjaline kiirlaskmine  3x20 lasku naised</t>
  </si>
  <si>
    <t>25m military rapid fire pistol 3x20 shots W</t>
  </si>
  <si>
    <t>25m standardpüstol 20+20+20 lasku   mehed</t>
  </si>
  <si>
    <t>25m standard pistol 20+20+20 shots M</t>
  </si>
  <si>
    <t>25m standardpüstol 20+20+20 lasku   meesjuuniorid</t>
  </si>
  <si>
    <t>25m standard pistol 20+20+20 shots JM</t>
  </si>
  <si>
    <t>50m püstol 60 lasku mehed</t>
  </si>
  <si>
    <t>50 m pistol 60 shots M</t>
  </si>
  <si>
    <t>Series</t>
  </si>
  <si>
    <t>50m püstol 60 lasku meesjuuniorid</t>
  </si>
  <si>
    <t>50 m pistol 60 shots JM</t>
  </si>
  <si>
    <t>Semifinal</t>
  </si>
  <si>
    <t>Medal Match</t>
  </si>
  <si>
    <t>25m spordipüstol 30+30 lasku naised</t>
  </si>
  <si>
    <t>25 m pistol 30+30 shots W</t>
  </si>
  <si>
    <t>5-lasulised seeriad (series 5 shots)</t>
  </si>
  <si>
    <t>Punktid (Points)</t>
  </si>
  <si>
    <t>25m spordipüstol 30+30 lasku naisjuuniorid</t>
  </si>
  <si>
    <t>25 m pistol 30+30 shots JW</t>
  </si>
  <si>
    <t>25m spordipüstol 30+30 lasku meesjuuniorid</t>
  </si>
  <si>
    <t>25 m pistol 30+30 shots JM</t>
  </si>
  <si>
    <t>25m täiskaliibriline püstol 30+30 lasku mehed</t>
  </si>
  <si>
    <t>25 m centre fire pistol 30+30 shots M</t>
  </si>
  <si>
    <t>1st Comp. Stage</t>
  </si>
  <si>
    <t>2nd Competiton Stage-Elimination</t>
  </si>
  <si>
    <t>4.</t>
  </si>
  <si>
    <t>5.</t>
  </si>
  <si>
    <t>6.</t>
  </si>
  <si>
    <t>7.</t>
  </si>
  <si>
    <t>8.</t>
  </si>
  <si>
    <t>25 m pistol 30+30 shots W FINAL RESULTS</t>
  </si>
  <si>
    <t>50m püss lamades 60 lasku mehed FINAAL</t>
  </si>
  <si>
    <t>50m Rifle Prone 60 shots M FINAL RESULTS</t>
  </si>
  <si>
    <t xml:space="preserve">50m püss lamades 60 lasku mehed </t>
  </si>
  <si>
    <t xml:space="preserve">50m Rifle Prone 60 shots M </t>
  </si>
  <si>
    <t>50m püss lamades 60 lasku meesjuuniorid</t>
  </si>
  <si>
    <t xml:space="preserve">50m Rifle Prone 60 shots JM </t>
  </si>
  <si>
    <t>50m püss lamades 60 lasku naised</t>
  </si>
  <si>
    <t>50m Rifle Prone 60 shots W</t>
  </si>
  <si>
    <t>50m püss lamades 60 lasku naisjuuniorid</t>
  </si>
  <si>
    <t>50m Rifle Prone 60 shots JW</t>
  </si>
  <si>
    <t>10m õhupüss 40 lasku naised</t>
  </si>
  <si>
    <t>10 m air rifle 40 shots W</t>
  </si>
  <si>
    <t>10m õhupüss 40 lasku naisjuuniorid</t>
  </si>
  <si>
    <t>10 m air rifle 40 shots JW</t>
  </si>
  <si>
    <t>10m õhupüstol 40 lasku naised</t>
  </si>
  <si>
    <t>10 m air pistol 40 shots W</t>
  </si>
  <si>
    <t>10m õhupüstol 40 lasku naised FINAAL</t>
  </si>
  <si>
    <t>10 m air pistol 40 shots W FINAL RESULTS</t>
  </si>
  <si>
    <t>10m õhupüstol 40 lasku naisjuuniorid</t>
  </si>
  <si>
    <t>10 m air pistol 40 shots JW</t>
  </si>
  <si>
    <t>QF</t>
  </si>
  <si>
    <t>25 m olümpia kiirlaskmine 30+30 lasku mehed</t>
  </si>
  <si>
    <t>25 m rapid fire pistol 30+30 shots M</t>
  </si>
  <si>
    <t>25 m olümpia kiirlaskmine 30+30 lasku meesjuuniorid</t>
  </si>
  <si>
    <t>25 m rapid fire pistol 30+30 shots JM</t>
  </si>
  <si>
    <t>25 m olümpia kiirlaskmine 30+30 lasku mehed FINAAL</t>
  </si>
  <si>
    <t>25 m rapid fire pistol 30+30 shots M FINAL RESULTS</t>
  </si>
  <si>
    <t>50 m rifle 3x40 shots M</t>
  </si>
  <si>
    <t>50 m püss 3x40 lasku mehed</t>
  </si>
  <si>
    <t>50 m püss 3x40 lasku mehed FINAAL</t>
  </si>
  <si>
    <t>50 m rifle 3x40 shots M FINAL RESULTS</t>
  </si>
  <si>
    <t xml:space="preserve">Kneeling </t>
  </si>
  <si>
    <t>Prone</t>
  </si>
  <si>
    <t xml:space="preserve"> Standing - Elimination</t>
  </si>
  <si>
    <t>Kneeling</t>
  </si>
  <si>
    <t>Standing</t>
  </si>
  <si>
    <t>50 m püss 3x20 lasku naised</t>
  </si>
  <si>
    <t>50 m rifle 3x20 shots W</t>
  </si>
  <si>
    <t>50 m püss 3x20 lasku naisjuuniorid</t>
  </si>
  <si>
    <t>50 m rifle 3x20 shots JW</t>
  </si>
  <si>
    <t>50 m püss 3x20 lasku meesjuuniorid</t>
  </si>
  <si>
    <t>50 m rifle 3x20 shots JM</t>
  </si>
  <si>
    <t>50m Running Target 30+30 shots M</t>
  </si>
  <si>
    <t>50 m Jooksev metssiga 30+30 lasku mehed</t>
  </si>
  <si>
    <t>50m Running Target 20+20 shots M</t>
  </si>
  <si>
    <t>50 m Jooksev metssiga 20+20 lasku mehed</t>
  </si>
  <si>
    <t>Teemu</t>
  </si>
  <si>
    <t>LAHTI</t>
  </si>
  <si>
    <t>FIN</t>
  </si>
  <si>
    <t>Jorma</t>
  </si>
  <si>
    <t>Ari</t>
  </si>
  <si>
    <t>MEINANDER</t>
  </si>
  <si>
    <t>Reijo</t>
  </si>
  <si>
    <t>VIROLAINEN</t>
  </si>
  <si>
    <t>Elva LSK</t>
  </si>
  <si>
    <t>Peeter</t>
  </si>
  <si>
    <t>OLESK</t>
  </si>
  <si>
    <t>KJ SK</t>
  </si>
  <si>
    <t>Edgars</t>
  </si>
  <si>
    <t>VILITIS</t>
  </si>
  <si>
    <t>Otto</t>
  </si>
  <si>
    <t>SUURONEN</t>
  </si>
  <si>
    <t>Harri</t>
  </si>
  <si>
    <t>VESKIMEISTER</t>
  </si>
  <si>
    <t>KL MäLK</t>
  </si>
  <si>
    <t>Andris</t>
  </si>
  <si>
    <t>ERKEVICS</t>
  </si>
  <si>
    <t>LAT/Dobele</t>
  </si>
  <si>
    <t>Aleksi</t>
  </si>
  <si>
    <t>PIRTTIMÄKI</t>
  </si>
  <si>
    <t>Matti</t>
  </si>
  <si>
    <t>MÄHÖNEN</t>
  </si>
  <si>
    <t>MECKLIN</t>
  </si>
  <si>
    <t>Hannu</t>
  </si>
  <si>
    <t>RÄSÄNEN</t>
  </si>
  <si>
    <t>Heikki</t>
  </si>
  <si>
    <t>LIPSANEN</t>
  </si>
  <si>
    <t>Sami</t>
  </si>
  <si>
    <t>SALO</t>
  </si>
  <si>
    <t>Ari-Ilmari</t>
  </si>
  <si>
    <t>IISAKKALA</t>
  </si>
  <si>
    <t>Laila</t>
  </si>
  <si>
    <t>PETERSONE</t>
  </si>
  <si>
    <t>LAT/Riga</t>
  </si>
  <si>
    <t>Ieva</t>
  </si>
  <si>
    <t>SIMSONE</t>
  </si>
  <si>
    <t>Mariliis</t>
  </si>
  <si>
    <t>TIISLER</t>
  </si>
  <si>
    <t>Põlva LSK</t>
  </si>
  <si>
    <t>Oksana</t>
  </si>
  <si>
    <t>Narva LSK</t>
  </si>
  <si>
    <t>Marika</t>
  </si>
  <si>
    <t>KOVALEVSKA</t>
  </si>
  <si>
    <t xml:space="preserve">10m õhupüss 40 lasku naised </t>
  </si>
  <si>
    <t>TULEMUSED KLASSINORMIDEKS</t>
  </si>
  <si>
    <t>Marjana-Kristiina</t>
  </si>
  <si>
    <t>MERONEN</t>
  </si>
  <si>
    <t>Anna-Maria</t>
  </si>
  <si>
    <t>SIIVONEN</t>
  </si>
  <si>
    <t>Laura</t>
  </si>
  <si>
    <t>Annija Nadina</t>
  </si>
  <si>
    <t>ŠIRVANOVA</t>
  </si>
  <si>
    <t>LAT/Tukums</t>
  </si>
  <si>
    <t>Karita</t>
  </si>
  <si>
    <t>ERS</t>
  </si>
  <si>
    <t>Tuuli</t>
  </si>
  <si>
    <t>KÜBARSEPP</t>
  </si>
  <si>
    <t>Ele</t>
  </si>
  <si>
    <t>LOOT</t>
  </si>
  <si>
    <t>Olivia-Stella</t>
  </si>
  <si>
    <t>SALM</t>
  </si>
  <si>
    <t>Jrk</t>
  </si>
  <si>
    <t>nr</t>
  </si>
  <si>
    <t>Aivar</t>
  </si>
  <si>
    <t>VANAKAMAR</t>
  </si>
  <si>
    <t>Vadims</t>
  </si>
  <si>
    <t>MALUKS</t>
  </si>
  <si>
    <t>Heldur</t>
  </si>
  <si>
    <t>KURIG</t>
  </si>
  <si>
    <t>Lembit</t>
  </si>
  <si>
    <t>PEETRI</t>
  </si>
  <si>
    <t>KL Pärnumaa</t>
  </si>
  <si>
    <t>Olga</t>
  </si>
  <si>
    <t>WOLKOFF</t>
  </si>
  <si>
    <t>v.a.</t>
  </si>
  <si>
    <t>M</t>
  </si>
  <si>
    <t>SM</t>
  </si>
  <si>
    <t>Margus</t>
  </si>
  <si>
    <t>LAT</t>
  </si>
  <si>
    <t>Rihards</t>
  </si>
  <si>
    <t>Vidmantas</t>
  </si>
  <si>
    <t>PAULIUKEVICIUS</t>
  </si>
  <si>
    <t>Endel</t>
  </si>
  <si>
    <t>JÄRV</t>
  </si>
  <si>
    <t>Aivo</t>
  </si>
  <si>
    <t>MEESAK</t>
  </si>
  <si>
    <t>Kaiu LK</t>
  </si>
  <si>
    <t>Allan</t>
  </si>
  <si>
    <t>KASK</t>
  </si>
  <si>
    <t>Alvar</t>
  </si>
  <si>
    <t>VIILO</t>
  </si>
  <si>
    <t>LAT/RSP</t>
  </si>
  <si>
    <t>Viktorija</t>
  </si>
  <si>
    <t>ANDŽANE</t>
  </si>
  <si>
    <t>VORONOVA</t>
  </si>
  <si>
    <t>Anžela</t>
  </si>
  <si>
    <t>MIHHAILOV</t>
  </si>
  <si>
    <t>Sten-Erik</t>
  </si>
  <si>
    <t>LINK</t>
  </si>
  <si>
    <t>Agate</t>
  </si>
  <si>
    <t>RAŠMANE</t>
  </si>
  <si>
    <t>Inga</t>
  </si>
  <si>
    <t>EIZENGRAUDA</t>
  </si>
  <si>
    <t>Jekaterina</t>
  </si>
  <si>
    <t>ŽDANOVA</t>
  </si>
  <si>
    <t>GAŠTOLDE</t>
  </si>
  <si>
    <t>Merje</t>
  </si>
  <si>
    <t>TENSO</t>
  </si>
  <si>
    <t>Karina</t>
  </si>
  <si>
    <t>Jone</t>
  </si>
  <si>
    <t>Ain</t>
  </si>
  <si>
    <t>MURU</t>
  </si>
  <si>
    <t>Lennart</t>
  </si>
  <si>
    <t>PRUULI</t>
  </si>
  <si>
    <t>Jürgen-Johannes</t>
  </si>
  <si>
    <t>JÜRIÖÖ</t>
  </si>
  <si>
    <t>Jimi</t>
  </si>
  <si>
    <t>Siim Christian</t>
  </si>
  <si>
    <t>REPPO-SIREL</t>
  </si>
  <si>
    <t>Lauri</t>
  </si>
  <si>
    <t>Raivo</t>
  </si>
  <si>
    <t>Toomas</t>
  </si>
  <si>
    <t>Konstantin</t>
  </si>
  <si>
    <t>LOGINOV</t>
  </si>
  <si>
    <t>MITT</t>
  </si>
  <si>
    <t>Jüri</t>
  </si>
  <si>
    <t>KILVITS</t>
  </si>
  <si>
    <t>Rimvydas</t>
  </si>
  <si>
    <t>SPECIUS</t>
  </si>
  <si>
    <t>Edik</t>
  </si>
  <si>
    <t>KOPPELMANN</t>
  </si>
  <si>
    <t>Ralfs</t>
  </si>
  <si>
    <t>ZANGIS</t>
  </si>
  <si>
    <t>Andres</t>
  </si>
  <si>
    <t>Marko</t>
  </si>
  <si>
    <t>AIGRO</t>
  </si>
  <si>
    <t>Ülenurme GSK</t>
  </si>
  <si>
    <t>Marek</t>
  </si>
  <si>
    <t>TAMM</t>
  </si>
  <si>
    <t>SK Haapsalu</t>
  </si>
  <si>
    <t>DUBINIAUSKAS</t>
  </si>
  <si>
    <t>LOPP</t>
  </si>
  <si>
    <t>Kristaps</t>
  </si>
  <si>
    <t>LAT/Vilaka</t>
  </si>
  <si>
    <t>Arturs</t>
  </si>
  <si>
    <t>MEIJERS</t>
  </si>
  <si>
    <t>Ljudmila</t>
  </si>
  <si>
    <t>KORTŠAGINA</t>
  </si>
  <si>
    <t>Kaia</t>
  </si>
  <si>
    <t>KINDLAM</t>
  </si>
  <si>
    <t>KNHK</t>
  </si>
  <si>
    <t>Marina</t>
  </si>
  <si>
    <t>GRODETSKAJA</t>
  </si>
  <si>
    <t>LTU/Vilnius</t>
  </si>
  <si>
    <t>Mira</t>
  </si>
  <si>
    <t>OJANEN</t>
  </si>
  <si>
    <t>Jolanta</t>
  </si>
  <si>
    <t>JANCEVIC</t>
  </si>
  <si>
    <t>Terje</t>
  </si>
  <si>
    <t>RUSSKA</t>
  </si>
  <si>
    <t>Anette Caroline</t>
  </si>
  <si>
    <t>KÕRE</t>
  </si>
  <si>
    <t>Anastasija</t>
  </si>
  <si>
    <t>SEDIHA</t>
  </si>
  <si>
    <t>Kairi-Liis</t>
  </si>
  <si>
    <t>ROONURM</t>
  </si>
  <si>
    <t>Vaira</t>
  </si>
  <si>
    <t>STRUPKA</t>
  </si>
  <si>
    <t>Juri</t>
  </si>
  <si>
    <t>SIZONENKO</t>
  </si>
  <si>
    <t>Indrek</t>
  </si>
  <si>
    <t>HALLIK</t>
  </si>
  <si>
    <t>Endi</t>
  </si>
  <si>
    <t>TÕNISMA</t>
  </si>
  <si>
    <t>Hillar</t>
  </si>
  <si>
    <t>KAARNA</t>
  </si>
  <si>
    <t>Elmet</t>
  </si>
  <si>
    <t>ORASSON</t>
  </si>
  <si>
    <t>Alar</t>
  </si>
  <si>
    <t>HEINSAAR</t>
  </si>
  <si>
    <t>Varjendi kohtunik</t>
  </si>
  <si>
    <t>Märt Lok</t>
  </si>
  <si>
    <t>Kärt Põvvat</t>
  </si>
  <si>
    <t>Margot Nigumann</t>
  </si>
  <si>
    <t>Hillar Loot</t>
  </si>
  <si>
    <t>Stanislav</t>
  </si>
  <si>
    <t>BOLDÕREV</t>
  </si>
  <si>
    <t>Veera</t>
  </si>
  <si>
    <t>RUMJANTSEVA</t>
  </si>
  <si>
    <t>Janeli</t>
  </si>
  <si>
    <t>RAMMO</t>
  </si>
  <si>
    <t>Laura-Liis</t>
  </si>
  <si>
    <t>SANDER</t>
  </si>
  <si>
    <t>Aleksei</t>
  </si>
  <si>
    <t>GRATŠOV</t>
  </si>
  <si>
    <t>Deniss</t>
  </si>
  <si>
    <t>VAKILOV</t>
  </si>
  <si>
    <t>Vitali</t>
  </si>
  <si>
    <t>ADINETS</t>
  </si>
  <si>
    <t>1st Comp</t>
  </si>
  <si>
    <t>Stage</t>
  </si>
  <si>
    <t>2nd Competition Stage - Elimination</t>
  </si>
  <si>
    <t>Heli Rassi 43. mälestusvõistlused</t>
  </si>
  <si>
    <t>43. Heli Rass Memorial Competition</t>
  </si>
  <si>
    <t>24.aprill 2015</t>
  </si>
  <si>
    <t>24. April 2015</t>
  </si>
  <si>
    <t>DUTKOVSKA</t>
  </si>
  <si>
    <t>24 April 2015</t>
  </si>
  <si>
    <t>25.aprill 2015</t>
  </si>
  <si>
    <t>25 April 2015</t>
  </si>
  <si>
    <t>Püsti - väljalangemine</t>
  </si>
  <si>
    <t>50 m rifle 3x20 shots W FINAL RESULTS</t>
  </si>
  <si>
    <t>25. April 2015</t>
  </si>
  <si>
    <t>24-25.aprill 2015</t>
  </si>
  <si>
    <t>24-25 April 2015</t>
  </si>
  <si>
    <t>Nemo</t>
  </si>
  <si>
    <t>TABUR</t>
  </si>
  <si>
    <t>UHEK</t>
  </si>
  <si>
    <t>Aleksandr</t>
  </si>
  <si>
    <t>VORONIN</t>
  </si>
  <si>
    <t>Valga LK</t>
  </si>
  <si>
    <t>Erkki</t>
  </si>
  <si>
    <t>HÄKKINEN</t>
  </si>
  <si>
    <t>Asser</t>
  </si>
  <si>
    <t>VUOLA</t>
  </si>
  <si>
    <t>Lars-Christian</t>
  </si>
  <si>
    <t>SCHAUMAN</t>
  </si>
  <si>
    <t>DNF</t>
  </si>
  <si>
    <t>Annika</t>
  </si>
  <si>
    <t>SIHVONEN</t>
  </si>
  <si>
    <t>Katariina</t>
  </si>
  <si>
    <t>LAINE</t>
  </si>
  <si>
    <t>Inka</t>
  </si>
  <si>
    <t>HAVUKAINEN</t>
  </si>
  <si>
    <t>Niina</t>
  </si>
  <si>
    <t>SAARINEN</t>
  </si>
  <si>
    <t>Marianne</t>
  </si>
  <si>
    <t>TAVITS</t>
  </si>
  <si>
    <t>Margot</t>
  </si>
  <si>
    <t>NIGUMANN</t>
  </si>
  <si>
    <t>Lauris</t>
  </si>
  <si>
    <t>STRAUTMANIS</t>
  </si>
  <si>
    <t>Emils</t>
  </si>
  <si>
    <t>VASERMANIS</t>
  </si>
  <si>
    <t>SMILGA</t>
  </si>
  <si>
    <t>Viljandi LK</t>
  </si>
  <si>
    <t>Petri</t>
  </si>
  <si>
    <t>ETELÄNIEMI</t>
  </si>
  <si>
    <t>Argo</t>
  </si>
  <si>
    <t>KURG</t>
  </si>
  <si>
    <t>Tomi</t>
  </si>
  <si>
    <t>LEMPIÄINEN</t>
  </si>
  <si>
    <t>Vesa</t>
  </si>
  <si>
    <t>KEMPPI</t>
  </si>
  <si>
    <t>1974</t>
  </si>
  <si>
    <t>Aleksejs</t>
  </si>
  <si>
    <t>DUTKOVSKIS</t>
  </si>
  <si>
    <t>Pasi</t>
  </si>
  <si>
    <t>KOIVUNEN</t>
  </si>
  <si>
    <t>Kari</t>
  </si>
  <si>
    <t>s.o.</t>
  </si>
  <si>
    <t>ü.l.</t>
  </si>
  <si>
    <t>LEPPÄ</t>
  </si>
  <si>
    <t>Andrei</t>
  </si>
  <si>
    <t>KOSKELA</t>
  </si>
  <si>
    <t>HUNT</t>
  </si>
  <si>
    <t>Siim</t>
  </si>
  <si>
    <t>TIRP</t>
  </si>
  <si>
    <t>ROOSILEHT</t>
  </si>
  <si>
    <t>Tarmo</t>
  </si>
  <si>
    <t>Undine</t>
  </si>
  <si>
    <t>GABRANOVA</t>
  </si>
  <si>
    <t>Diana</t>
  </si>
  <si>
    <t>PLAVINA</t>
  </si>
  <si>
    <t>Liene</t>
  </si>
  <si>
    <t>RACIBORSKA</t>
  </si>
  <si>
    <t>Polina</t>
  </si>
  <si>
    <t>ZAHARCENKO</t>
  </si>
  <si>
    <t>Fred</t>
  </si>
  <si>
    <t>RAUKAS</t>
  </si>
  <si>
    <t>Audentese SK</t>
  </si>
  <si>
    <t>Ernests</t>
  </si>
  <si>
    <t>ERBS</t>
  </si>
  <si>
    <t>MILLERS</t>
  </si>
  <si>
    <t>Gvido</t>
  </si>
  <si>
    <t>CVETKOVS</t>
  </si>
  <si>
    <t>Rolands</t>
  </si>
  <si>
    <t>ROMANOVSKIS</t>
  </si>
  <si>
    <t>Aleksandrs</t>
  </si>
  <si>
    <t>NOVIKS</t>
  </si>
  <si>
    <t>Nauris</t>
  </si>
  <si>
    <t>DOMBROVSKIS</t>
  </si>
  <si>
    <t>Krišjanis</t>
  </si>
  <si>
    <t>BARAKS</t>
  </si>
  <si>
    <t>Jekabs-Reinis</t>
  </si>
  <si>
    <t>TIMMS</t>
  </si>
  <si>
    <t>ZORGE</t>
  </si>
  <si>
    <t>Kätlin</t>
  </si>
  <si>
    <t>KALLAS</t>
  </si>
  <si>
    <t>VDOBCENKO</t>
  </si>
  <si>
    <t>Kristin</t>
  </si>
  <si>
    <t>KIRILLOV</t>
  </si>
  <si>
    <t>Selina</t>
  </si>
  <si>
    <t>FROJAN</t>
  </si>
  <si>
    <t>Natalia</t>
  </si>
  <si>
    <t>BAKOS</t>
  </si>
  <si>
    <t>Egne</t>
  </si>
  <si>
    <t>MÕTTUS</t>
  </si>
  <si>
    <t>LÅNG</t>
  </si>
  <si>
    <t>Riku</t>
  </si>
  <si>
    <t>Roope</t>
  </si>
  <si>
    <t>POHJAISAHO</t>
  </si>
  <si>
    <t>Mika</t>
  </si>
  <si>
    <t>PIIPPONEN</t>
  </si>
  <si>
    <t>HEISKANEN</t>
  </si>
  <si>
    <t>Tomaš</t>
  </si>
  <si>
    <t>AVGUSTOVSKI</t>
  </si>
  <si>
    <t>Markus</t>
  </si>
  <si>
    <t>SUORTTI</t>
  </si>
  <si>
    <t>Kristers</t>
  </si>
  <si>
    <t>KOLUŽS</t>
  </si>
  <si>
    <t>Reinis</t>
  </si>
  <si>
    <t>BRIEDIS</t>
  </si>
  <si>
    <t>KOTKAS</t>
  </si>
  <si>
    <t>SK Tervis</t>
  </si>
  <si>
    <t>Valeria</t>
  </si>
  <si>
    <t>ŠKABARA</t>
  </si>
  <si>
    <t>Signe</t>
  </si>
  <si>
    <t>SARIK</t>
  </si>
  <si>
    <t>Roberts</t>
  </si>
  <si>
    <t>KLEINS</t>
  </si>
  <si>
    <t>Veiko</t>
  </si>
  <si>
    <t>ALANKO</t>
  </si>
  <si>
    <t>TUI</t>
  </si>
  <si>
    <t>Märt</t>
  </si>
  <si>
    <t>ORRO</t>
  </si>
  <si>
    <t>PV SKK</t>
  </si>
  <si>
    <t>LTU/Kaunas</t>
  </si>
  <si>
    <t>Hans</t>
  </si>
  <si>
    <t>LEIS</t>
  </si>
  <si>
    <t>Mihkel</t>
  </si>
  <si>
    <t>KASEMETS</t>
  </si>
  <si>
    <t>Felicija</t>
  </si>
  <si>
    <t>BENDORIUTE</t>
  </si>
  <si>
    <t>DERKINTYTE</t>
  </si>
  <si>
    <t>Evija</t>
  </si>
  <si>
    <t>KRAVALE</t>
  </si>
  <si>
    <t>Erika</t>
  </si>
  <si>
    <t>ELJAŠEVICA</t>
  </si>
  <si>
    <t>SUSS</t>
  </si>
  <si>
    <t>Jaanus</t>
  </si>
  <si>
    <t>MUGU</t>
  </si>
  <si>
    <t>Hannes</t>
  </si>
  <si>
    <t>KRUUS</t>
  </si>
  <si>
    <t>RAAPER</t>
  </si>
  <si>
    <t>Gennadi</t>
  </si>
  <si>
    <t>HANSEN</t>
  </si>
  <si>
    <t>Margo</t>
  </si>
  <si>
    <t>KÕIVISTIK</t>
  </si>
  <si>
    <t>26 April 2015</t>
  </si>
  <si>
    <t>DNS</t>
  </si>
  <si>
    <t>50 m püss 3x20 lasku naised FINAAL</t>
  </si>
  <si>
    <t>50m püstol 60 lasku mehed FINAAL</t>
  </si>
  <si>
    <t>50 m pistol 60 shots M FINAL RESULTS</t>
  </si>
  <si>
    <t>26.aprill 2015</t>
  </si>
  <si>
    <t>S.o.</t>
  </si>
  <si>
    <t>Ü.l.</t>
  </si>
  <si>
    <t>Jevgeni</t>
  </si>
  <si>
    <t>FARFOROVSKI</t>
  </si>
  <si>
    <t>Mati</t>
  </si>
  <si>
    <t>NIGUL</t>
  </si>
  <si>
    <t>KUHI</t>
  </si>
  <si>
    <t>ARO</t>
  </si>
  <si>
    <t>SK EstaSport</t>
  </si>
  <si>
    <t>UIN</t>
  </si>
  <si>
    <t>Andreas</t>
  </si>
  <si>
    <t>MASPANOV</t>
  </si>
  <si>
    <t>Ants</t>
  </si>
  <si>
    <t>PERTELSON</t>
  </si>
  <si>
    <t>Valeri</t>
  </si>
  <si>
    <t>POREN</t>
  </si>
  <si>
    <t>SALONEN</t>
  </si>
  <si>
    <t>PALK</t>
  </si>
  <si>
    <t>POHJOISAHO</t>
  </si>
  <si>
    <t>Ahto</t>
  </si>
  <si>
    <t>RÖÖPMANN</t>
  </si>
  <si>
    <t>Kahru</t>
  </si>
  <si>
    <t>MÄNNIK</t>
  </si>
  <si>
    <t>KOLJUHHINA</t>
  </si>
  <si>
    <t>Svetlana</t>
  </si>
  <si>
    <t>DOLEDUTKO</t>
  </si>
  <si>
    <t>Vika</t>
  </si>
  <si>
    <t>MALYŠEVA</t>
  </si>
  <si>
    <t>TOMBAK</t>
  </si>
  <si>
    <t>Koeru LSK</t>
  </si>
  <si>
    <t>Arvi</t>
  </si>
  <si>
    <t>SUVI</t>
  </si>
  <si>
    <t>Tõives</t>
  </si>
  <si>
    <t>RAUDSAAR</t>
  </si>
  <si>
    <t>Karine</t>
  </si>
  <si>
    <t>BLAKUNOVA</t>
  </si>
  <si>
    <t>Kristine</t>
  </si>
  <si>
    <t>ROZENTALE</t>
  </si>
  <si>
    <t>Linda</t>
  </si>
  <si>
    <t>PUGA</t>
  </si>
  <si>
    <t>Snežana</t>
  </si>
  <si>
    <t>TARASOVA</t>
  </si>
  <si>
    <t>Ruta</t>
  </si>
  <si>
    <t>DEKSNE</t>
  </si>
  <si>
    <t>Dutkovskis</t>
  </si>
  <si>
    <t>Heli Rassi 43. memoriaali kohtunikud</t>
  </si>
  <si>
    <t>Mati Kanep</t>
  </si>
  <si>
    <t>Andrus Rüütelmaa</t>
  </si>
  <si>
    <t>B-L. Virolainen</t>
  </si>
  <si>
    <t>Marianne Tavits</t>
  </si>
  <si>
    <t>Sander Lepik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</si>
</sst>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0.0"/>
    <numFmt numFmtId="181" formatCode="0;[Red]0"/>
  </numFmts>
  <fonts count="49" x14ac:knownFonts="1">
    <font>
      <sz val="11"/>
      <color theme="1"/>
      <name val="Calibri"/>
      <family val="2"/>
      <charset val="186"/>
      <scheme val="minor"/>
    </font>
    <font>
      <b/>
      <sz val="14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sz val="10"/>
      <name val="Arial"/>
      <family val="2"/>
      <charset val="186"/>
    </font>
    <font>
      <b/>
      <u/>
      <sz val="12"/>
      <name val="Times New Roman Baltic"/>
      <family val="1"/>
      <charset val="186"/>
    </font>
    <font>
      <i/>
      <u/>
      <sz val="12"/>
      <name val="Times New Roman Baltic"/>
      <family val="1"/>
      <charset val="186"/>
    </font>
    <font>
      <b/>
      <sz val="12"/>
      <name val="Times New Roman Baltic"/>
      <charset val="186"/>
    </font>
    <font>
      <b/>
      <i/>
      <u/>
      <sz val="12"/>
      <name val="Times New Roman Baltic"/>
      <family val="1"/>
      <charset val="186"/>
    </font>
    <font>
      <sz val="12"/>
      <name val="Times New Roman Baltic"/>
      <charset val="186"/>
    </font>
    <font>
      <b/>
      <sz val="16"/>
      <name val="Arial"/>
      <family val="2"/>
      <charset val="186"/>
    </font>
    <font>
      <sz val="9"/>
      <name val="Times New Roman Baltic"/>
      <charset val="186"/>
    </font>
    <font>
      <sz val="12"/>
      <name val="Times New Roman"/>
      <family val="1"/>
      <charset val="186"/>
    </font>
    <font>
      <i/>
      <sz val="11"/>
      <name val="Times New Roman Baltic"/>
      <charset val="186"/>
    </font>
    <font>
      <b/>
      <i/>
      <sz val="11"/>
      <name val="Times New Roman Baltic"/>
      <charset val="186"/>
    </font>
    <font>
      <i/>
      <sz val="10"/>
      <name val="Times New Roman Baltic"/>
      <charset val="186"/>
    </font>
    <font>
      <b/>
      <i/>
      <sz val="10"/>
      <name val="Times New Roman Baltic"/>
      <charset val="186"/>
    </font>
    <font>
      <b/>
      <sz val="11"/>
      <name val="Times New Roman Baltic"/>
      <charset val="186"/>
    </font>
    <font>
      <i/>
      <sz val="12"/>
      <name val="Times New Roman Baltic"/>
      <family val="1"/>
      <charset val="186"/>
    </font>
    <font>
      <i/>
      <sz val="12"/>
      <name val="Times New Roman Baltic"/>
      <charset val="186"/>
    </font>
    <font>
      <i/>
      <sz val="12"/>
      <name val="Times New Roman"/>
      <family val="1"/>
      <charset val="186"/>
    </font>
    <font>
      <i/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Arial"/>
      <family val="2"/>
      <charset val="186"/>
    </font>
    <font>
      <b/>
      <sz val="10"/>
      <name val="Arial"/>
      <family val="2"/>
      <charset val="186"/>
    </font>
    <font>
      <b/>
      <sz val="12"/>
      <name val="Times New Roman"/>
      <charset val="1"/>
    </font>
    <font>
      <sz val="12"/>
      <name val="Times New Roman"/>
      <charset val="1"/>
    </font>
    <font>
      <b/>
      <sz val="11"/>
      <name val="Times New Roman"/>
      <family val="1"/>
      <charset val="186"/>
    </font>
    <font>
      <sz val="11"/>
      <name val="Times New Roman Baltic"/>
      <family val="1"/>
      <charset val="186"/>
    </font>
    <font>
      <sz val="11"/>
      <name val="Times New Roman"/>
      <family val="1"/>
      <charset val="186"/>
    </font>
    <font>
      <sz val="10"/>
      <name val="Times New Roman Baltic"/>
      <charset val="186"/>
    </font>
    <font>
      <b/>
      <sz val="10"/>
      <name val="Times New Roman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"/>
      <family val="1"/>
      <charset val="186"/>
    </font>
    <font>
      <sz val="11"/>
      <name val="Times New Roman Baltic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indexed="64"/>
      </bottom>
      <diagonal style="thin">
        <color indexed="0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0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180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1" applyFont="1"/>
    <xf numFmtId="0" fontId="2" fillId="0" borderId="0" xfId="1" applyFont="1" applyFill="1" applyBorder="1" applyAlignment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0" applyNumberFormat="1" applyFont="1"/>
    <xf numFmtId="0" fontId="3" fillId="0" borderId="0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81" fontId="2" fillId="0" borderId="0" xfId="0" applyNumberFormat="1" applyFont="1" applyFill="1" applyBorder="1" applyAlignment="1" applyProtection="1">
      <alignment horizontal="center"/>
      <protection locked="0"/>
    </xf>
    <xf numFmtId="181" fontId="9" fillId="0" borderId="0" xfId="0" applyNumberFormat="1" applyFont="1" applyFill="1" applyBorder="1" applyAlignment="1" applyProtection="1">
      <alignment horizontal="center"/>
      <protection locked="0"/>
    </xf>
    <xf numFmtId="181" fontId="7" fillId="0" borderId="0" xfId="0" applyNumberFormat="1" applyFont="1" applyFill="1" applyBorder="1" applyAlignment="1" applyProtection="1">
      <alignment horizontal="center"/>
      <protection locked="0"/>
    </xf>
    <xf numFmtId="181" fontId="2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/>
    <xf numFmtId="49" fontId="2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Alignment="1">
      <alignment horizontal="center"/>
    </xf>
    <xf numFmtId="0" fontId="3" fillId="0" borderId="0" xfId="0" applyFont="1" applyBorder="1" applyAlignment="1"/>
    <xf numFmtId="49" fontId="2" fillId="0" borderId="0" xfId="0" applyNumberFormat="1" applyFont="1" applyBorder="1"/>
    <xf numFmtId="0" fontId="2" fillId="0" borderId="0" xfId="0" applyFont="1" applyBorder="1"/>
    <xf numFmtId="49" fontId="5" fillId="0" borderId="0" xfId="0" applyNumberFormat="1" applyFont="1" applyFill="1" applyBorder="1" applyAlignment="1"/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9" fillId="0" borderId="0" xfId="0" applyFont="1" applyBorder="1"/>
    <xf numFmtId="180" fontId="2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81" fontId="2" fillId="0" borderId="0" xfId="0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15" fontId="2" fillId="0" borderId="0" xfId="0" applyNumberFormat="1" applyFont="1" applyBorder="1" applyAlignment="1"/>
    <xf numFmtId="1" fontId="7" fillId="0" borderId="0" xfId="0" applyNumberFormat="1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/>
    <xf numFmtId="1" fontId="9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/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81" fontId="1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center"/>
    </xf>
    <xf numFmtId="180" fontId="14" fillId="0" borderId="0" xfId="0" applyNumberFormat="1" applyFont="1" applyBorder="1" applyAlignment="1">
      <alignment horizontal="center"/>
    </xf>
    <xf numFmtId="180" fontId="13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0" fillId="0" borderId="0" xfId="0" applyFont="1"/>
    <xf numFmtId="0" fontId="41" fillId="0" borderId="0" xfId="0" applyFont="1"/>
    <xf numFmtId="0" fontId="40" fillId="0" borderId="1" xfId="0" applyFont="1" applyBorder="1"/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2" xfId="0" applyFont="1" applyBorder="1"/>
    <xf numFmtId="0" fontId="40" fillId="0" borderId="3" xfId="0" applyFont="1" applyBorder="1"/>
    <xf numFmtId="0" fontId="40" fillId="0" borderId="4" xfId="0" applyFont="1" applyBorder="1"/>
    <xf numFmtId="0" fontId="40" fillId="0" borderId="5" xfId="0" applyFont="1" applyBorder="1"/>
    <xf numFmtId="0" fontId="40" fillId="0" borderId="6" xfId="0" applyFont="1" applyBorder="1"/>
    <xf numFmtId="0" fontId="40" fillId="0" borderId="7" xfId="0" applyFont="1" applyBorder="1"/>
    <xf numFmtId="0" fontId="40" fillId="0" borderId="0" xfId="0" applyFont="1" applyBorder="1"/>
    <xf numFmtId="0" fontId="40" fillId="0" borderId="3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2" fillId="0" borderId="0" xfId="0" applyFont="1"/>
    <xf numFmtId="0" fontId="4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1" fillId="0" borderId="0" xfId="0" applyNumberFormat="1" applyFont="1" applyAlignment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180" fontId="1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180" fontId="40" fillId="0" borderId="0" xfId="0" applyNumberFormat="1" applyFont="1"/>
    <xf numFmtId="0" fontId="5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8" fillId="0" borderId="1" xfId="1" applyFont="1" applyBorder="1"/>
    <xf numFmtId="0" fontId="18" fillId="0" borderId="1" xfId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1" fontId="18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9" fillId="0" borderId="0" xfId="0" applyFont="1" applyBorder="1"/>
    <xf numFmtId="0" fontId="22" fillId="0" borderId="10" xfId="0" applyFont="1" applyBorder="1" applyAlignment="1">
      <alignment horizontal="center"/>
    </xf>
    <xf numFmtId="0" fontId="22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0" xfId="0" applyFont="1" applyBorder="1"/>
    <xf numFmtId="180" fontId="23" fillId="0" borderId="0" xfId="0" applyNumberFormat="1" applyFont="1"/>
    <xf numFmtId="180" fontId="24" fillId="0" borderId="0" xfId="0" applyNumberFormat="1" applyFont="1"/>
    <xf numFmtId="180" fontId="0" fillId="0" borderId="0" xfId="0" applyNumberForma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0" fillId="0" borderId="0" xfId="0" applyAlignment="1"/>
    <xf numFmtId="0" fontId="43" fillId="0" borderId="0" xfId="0" applyFont="1" applyAlignment="1">
      <alignment horizontal="center"/>
    </xf>
    <xf numFmtId="0" fontId="19" fillId="0" borderId="1" xfId="0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0" xfId="0" applyFont="1" applyBorder="1" applyAlignment="1"/>
    <xf numFmtId="0" fontId="19" fillId="0" borderId="1" xfId="0" applyFont="1" applyBorder="1" applyAlignment="1"/>
    <xf numFmtId="0" fontId="3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/>
    <xf numFmtId="0" fontId="41" fillId="0" borderId="0" xfId="0" applyFont="1" applyAlignment="1">
      <alignment horizont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1" applyFont="1" applyFill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2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180" fontId="12" fillId="0" borderId="0" xfId="0" applyNumberFormat="1" applyFont="1" applyAlignment="1">
      <alignment horizontal="center"/>
    </xf>
    <xf numFmtId="180" fontId="22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180" fontId="44" fillId="0" borderId="0" xfId="0" applyNumberFormat="1" applyFont="1"/>
    <xf numFmtId="180" fontId="41" fillId="0" borderId="0" xfId="0" applyNumberFormat="1" applyFont="1"/>
    <xf numFmtId="0" fontId="3" fillId="0" borderId="0" xfId="0" applyFont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0" applyFont="1" applyFill="1"/>
    <xf numFmtId="0" fontId="28" fillId="0" borderId="0" xfId="0" applyFont="1" applyAlignment="1"/>
    <xf numFmtId="0" fontId="28" fillId="0" borderId="0" xfId="0" applyFont="1" applyAlignment="1">
      <alignment horizontal="center"/>
    </xf>
    <xf numFmtId="0" fontId="28" fillId="0" borderId="0" xfId="0" applyFont="1" applyBorder="1" applyAlignment="1"/>
    <xf numFmtId="0" fontId="0" fillId="0" borderId="0" xfId="0" applyFont="1"/>
    <xf numFmtId="0" fontId="27" fillId="0" borderId="10" xfId="0" applyFont="1" applyBorder="1"/>
    <xf numFmtId="0" fontId="28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180" fontId="7" fillId="0" borderId="0" xfId="0" applyNumberFormat="1" applyFont="1"/>
    <xf numFmtId="0" fontId="7" fillId="0" borderId="0" xfId="0" applyFont="1"/>
    <xf numFmtId="180" fontId="40" fillId="0" borderId="0" xfId="0" applyNumberFormat="1" applyFont="1" applyBorder="1"/>
    <xf numFmtId="0" fontId="45" fillId="0" borderId="0" xfId="0" applyFont="1" applyBorder="1" applyAlignment="1">
      <alignment horizontal="center"/>
    </xf>
    <xf numFmtId="180" fontId="44" fillId="0" borderId="0" xfId="0" applyNumberFormat="1" applyFont="1" applyBorder="1"/>
    <xf numFmtId="0" fontId="41" fillId="0" borderId="0" xfId="0" applyFont="1" applyBorder="1"/>
    <xf numFmtId="180" fontId="41" fillId="0" borderId="0" xfId="0" applyNumberFormat="1" applyFont="1" applyBorder="1"/>
    <xf numFmtId="0" fontId="30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80" fontId="31" fillId="0" borderId="0" xfId="0" applyNumberFormat="1" applyFont="1" applyAlignment="1">
      <alignment horizontal="center"/>
    </xf>
    <xf numFmtId="0" fontId="32" fillId="0" borderId="0" xfId="0" applyFont="1" applyBorder="1"/>
    <xf numFmtId="0" fontId="28" fillId="0" borderId="0" xfId="0" applyFont="1" applyBorder="1"/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80" fontId="35" fillId="0" borderId="0" xfId="0" applyNumberFormat="1" applyFont="1" applyBorder="1" applyAlignment="1">
      <alignment horizontal="center"/>
    </xf>
    <xf numFmtId="180" fontId="31" fillId="0" borderId="0" xfId="0" applyNumberFormat="1" applyFont="1" applyBorder="1" applyAlignment="1">
      <alignment horizontal="center"/>
    </xf>
    <xf numFmtId="180" fontId="36" fillId="0" borderId="0" xfId="0" applyNumberFormat="1" applyFont="1" applyBorder="1" applyAlignment="1">
      <alignment horizontal="center"/>
    </xf>
    <xf numFmtId="0" fontId="29" fillId="0" borderId="10" xfId="0" applyFont="1" applyBorder="1"/>
    <xf numFmtId="0" fontId="7" fillId="0" borderId="0" xfId="1" applyFont="1" applyAlignment="1">
      <alignment horizontal="center"/>
    </xf>
    <xf numFmtId="0" fontId="7" fillId="0" borderId="0" xfId="0" applyFont="1" applyFill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7" fillId="0" borderId="0" xfId="1" applyFont="1" applyFill="1"/>
    <xf numFmtId="0" fontId="7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0" fontId="9" fillId="0" borderId="0" xfId="0" applyFont="1" applyFill="1"/>
    <xf numFmtId="0" fontId="34" fillId="0" borderId="0" xfId="0" applyFont="1" applyAlignment="1">
      <alignment horizontal="center"/>
    </xf>
    <xf numFmtId="180" fontId="35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center"/>
    </xf>
    <xf numFmtId="0" fontId="18" fillId="0" borderId="0" xfId="0" applyFont="1"/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/>
    <xf numFmtId="49" fontId="7" fillId="0" borderId="0" xfId="0" applyNumberFormat="1" applyFont="1" applyFill="1" applyBorder="1" applyAlignment="1"/>
    <xf numFmtId="180" fontId="46" fillId="0" borderId="0" xfId="0" applyNumberFormat="1" applyFont="1"/>
    <xf numFmtId="180" fontId="20" fillId="0" borderId="10" xfId="0" applyNumberFormat="1" applyFont="1" applyBorder="1"/>
    <xf numFmtId="0" fontId="46" fillId="0" borderId="0" xfId="0" applyFont="1"/>
    <xf numFmtId="0" fontId="20" fillId="0" borderId="10" xfId="0" applyFont="1" applyBorder="1"/>
    <xf numFmtId="180" fontId="24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39" fillId="0" borderId="0" xfId="0" applyFont="1"/>
    <xf numFmtId="49" fontId="3" fillId="0" borderId="0" xfId="0" applyNumberFormat="1" applyFont="1" applyFill="1" applyBorder="1" applyAlignment="1"/>
    <xf numFmtId="49" fontId="3" fillId="0" borderId="0" xfId="0" applyNumberFormat="1" applyFont="1" applyFill="1" applyAlignment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/>
    <xf numFmtId="0" fontId="17" fillId="0" borderId="0" xfId="0" applyFont="1" applyFill="1"/>
    <xf numFmtId="0" fontId="17" fillId="0" borderId="0" xfId="0" applyFont="1" applyAlignment="1"/>
    <xf numFmtId="0" fontId="47" fillId="0" borderId="0" xfId="0" applyFont="1" applyAlignment="1">
      <alignment horizontal="center"/>
    </xf>
    <xf numFmtId="0" fontId="7" fillId="0" borderId="0" xfId="0" applyFont="1" applyAlignment="1"/>
    <xf numFmtId="180" fontId="48" fillId="0" borderId="0" xfId="0" applyNumberFormat="1" applyFont="1"/>
    <xf numFmtId="180" fontId="19" fillId="0" borderId="0" xfId="0" applyNumberFormat="1" applyFont="1"/>
    <xf numFmtId="0" fontId="7" fillId="0" borderId="0" xfId="0" applyFont="1" applyBorder="1"/>
    <xf numFmtId="49" fontId="19" fillId="0" borderId="0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180" fontId="2" fillId="0" borderId="0" xfId="0" applyNumberFormat="1" applyFont="1" applyBorder="1" applyAlignment="1"/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/>
    <xf numFmtId="180" fontId="2" fillId="0" borderId="0" xfId="0" applyNumberFormat="1" applyFont="1" applyAlignment="1"/>
    <xf numFmtId="180" fontId="2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180" fontId="24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37" fillId="0" borderId="0" xfId="0" applyNumberFormat="1" applyFont="1" applyAlignment="1">
      <alignment horizontal="center"/>
    </xf>
    <xf numFmtId="180" fontId="37" fillId="0" borderId="0" xfId="0" applyNumberFormat="1" applyFont="1" applyAlignment="1">
      <alignment horizontal="center"/>
    </xf>
    <xf numFmtId="0" fontId="37" fillId="0" borderId="0" xfId="0" applyFont="1"/>
    <xf numFmtId="49" fontId="9" fillId="0" borderId="0" xfId="0" applyNumberFormat="1" applyFont="1" applyAlignment="1">
      <alignment horizontal="center"/>
    </xf>
    <xf numFmtId="0" fontId="34" fillId="0" borderId="0" xfId="0" applyFont="1" applyFill="1"/>
    <xf numFmtId="0" fontId="34" fillId="0" borderId="0" xfId="0" applyFont="1" applyAlignment="1"/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/>
    <xf numFmtId="0" fontId="0" fillId="0" borderId="0" xfId="0" applyFont="1" applyAlignment="1">
      <alignment horizontal="center"/>
    </xf>
    <xf numFmtId="180" fontId="46" fillId="0" borderId="0" xfId="0" applyNumberFormat="1" applyFont="1" applyAlignment="1">
      <alignment horizontal="center"/>
    </xf>
    <xf numFmtId="180" fontId="4" fillId="0" borderId="0" xfId="0" applyNumberFormat="1" applyFont="1" applyAlignment="1">
      <alignment horizontal="center"/>
    </xf>
    <xf numFmtId="180" fontId="23" fillId="0" borderId="0" xfId="0" applyNumberFormat="1" applyFont="1" applyAlignment="1">
      <alignment horizontal="center"/>
    </xf>
    <xf numFmtId="0" fontId="17" fillId="0" borderId="0" xfId="0" applyFont="1" applyBorder="1"/>
    <xf numFmtId="0" fontId="2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43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40" fillId="2" borderId="1" xfId="0" applyFont="1" applyFill="1" applyBorder="1"/>
    <xf numFmtId="0" fontId="40" fillId="2" borderId="5" xfId="0" applyFont="1" applyFill="1" applyBorder="1"/>
    <xf numFmtId="0" fontId="2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80" fontId="14" fillId="2" borderId="0" xfId="0" applyNumberFormat="1" applyFont="1" applyFill="1" applyBorder="1" applyAlignment="1">
      <alignment horizontal="center"/>
    </xf>
    <xf numFmtId="180" fontId="17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180" fontId="13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1" fontId="7" fillId="2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80" fontId="31" fillId="2" borderId="0" xfId="0" applyNumberFormat="1" applyFont="1" applyFill="1" applyAlignment="1">
      <alignment horizontal="center"/>
    </xf>
    <xf numFmtId="0" fontId="17" fillId="2" borderId="0" xfId="0" applyFont="1" applyFill="1" applyBorder="1"/>
    <xf numFmtId="0" fontId="32" fillId="2" borderId="0" xfId="0" applyFont="1" applyFill="1" applyBorder="1"/>
    <xf numFmtId="180" fontId="35" fillId="2" borderId="0" xfId="0" applyNumberFormat="1" applyFont="1" applyFill="1" applyAlignment="1">
      <alignment horizontal="center"/>
    </xf>
    <xf numFmtId="0" fontId="35" fillId="2" borderId="0" xfId="0" applyFont="1" applyFill="1" applyBorder="1" applyAlignment="1">
      <alignment horizontal="center"/>
    </xf>
    <xf numFmtId="0" fontId="28" fillId="2" borderId="0" xfId="0" applyFont="1" applyFill="1" applyBorder="1"/>
    <xf numFmtId="0" fontId="35" fillId="2" borderId="0" xfId="0" applyFont="1" applyFill="1" applyAlignment="1">
      <alignment horizontal="center"/>
    </xf>
    <xf numFmtId="0" fontId="35" fillId="2" borderId="1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2" fillId="2" borderId="0" xfId="0" applyFont="1" applyFill="1"/>
    <xf numFmtId="0" fontId="12" fillId="2" borderId="0" xfId="0" applyFont="1" applyFill="1" applyAlignment="1">
      <alignment horizontal="center"/>
    </xf>
    <xf numFmtId="0" fontId="12" fillId="2" borderId="0" xfId="0" applyFont="1" applyFill="1"/>
    <xf numFmtId="180" fontId="12" fillId="2" borderId="0" xfId="0" applyNumberFormat="1" applyFont="1" applyFill="1" applyAlignment="1">
      <alignment horizontal="center"/>
    </xf>
    <xf numFmtId="180" fontId="22" fillId="2" borderId="0" xfId="0" applyNumberFormat="1" applyFont="1" applyFill="1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/>
    </xf>
    <xf numFmtId="0" fontId="28" fillId="2" borderId="0" xfId="0" applyFont="1" applyFill="1" applyBorder="1" applyAlignment="1"/>
    <xf numFmtId="0" fontId="28" fillId="2" borderId="0" xfId="0" applyFont="1" applyFill="1" applyBorder="1" applyAlignment="1">
      <alignment horizontal="center"/>
    </xf>
    <xf numFmtId="180" fontId="23" fillId="2" borderId="0" xfId="0" applyNumberFormat="1" applyFont="1" applyFill="1"/>
    <xf numFmtId="180" fontId="38" fillId="2" borderId="0" xfId="0" applyNumberFormat="1" applyFont="1" applyFill="1" applyAlignment="1">
      <alignment horizontal="center"/>
    </xf>
    <xf numFmtId="180" fontId="24" fillId="2" borderId="0" xfId="0" applyNumberFormat="1" applyFont="1" applyFill="1"/>
    <xf numFmtId="0" fontId="27" fillId="2" borderId="10" xfId="0" applyFont="1" applyFill="1" applyBorder="1"/>
    <xf numFmtId="0" fontId="0" fillId="2" borderId="0" xfId="0" applyFont="1" applyFill="1"/>
    <xf numFmtId="180" fontId="46" fillId="2" borderId="0" xfId="0" applyNumberFormat="1" applyFont="1" applyFill="1"/>
    <xf numFmtId="0" fontId="46" fillId="2" borderId="0" xfId="0" applyFont="1" applyFill="1"/>
    <xf numFmtId="180" fontId="46" fillId="2" borderId="0" xfId="0" applyNumberFormat="1" applyFont="1" applyFill="1" applyAlignment="1">
      <alignment horizontal="center"/>
    </xf>
    <xf numFmtId="180" fontId="0" fillId="2" borderId="0" xfId="0" applyNumberFormat="1" applyFill="1"/>
    <xf numFmtId="0" fontId="0" fillId="2" borderId="0" xfId="0" applyFill="1"/>
    <xf numFmtId="0" fontId="20" fillId="2" borderId="10" xfId="0" applyFont="1" applyFill="1" applyBorder="1"/>
    <xf numFmtId="0" fontId="46" fillId="2" borderId="0" xfId="0" applyFont="1" applyFill="1" applyAlignment="1">
      <alignment horizontal="center"/>
    </xf>
    <xf numFmtId="0" fontId="29" fillId="2" borderId="10" xfId="0" applyFont="1" applyFill="1" applyBorder="1" applyAlignment="1">
      <alignment horizontal="center"/>
    </xf>
    <xf numFmtId="180" fontId="4" fillId="2" borderId="0" xfId="0" applyNumberFormat="1" applyFont="1" applyFill="1" applyAlignment="1">
      <alignment horizontal="center"/>
    </xf>
    <xf numFmtId="180" fontId="2" fillId="2" borderId="0" xfId="0" applyNumberFormat="1" applyFont="1" applyFill="1" applyBorder="1" applyAlignment="1"/>
    <xf numFmtId="180" fontId="2" fillId="2" borderId="0" xfId="0" applyNumberFormat="1" applyFont="1" applyFill="1" applyBorder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/>
    <xf numFmtId="0" fontId="28" fillId="2" borderId="0" xfId="0" applyFont="1" applyFill="1" applyAlignment="1">
      <alignment horizontal="center"/>
    </xf>
    <xf numFmtId="0" fontId="28" fillId="2" borderId="0" xfId="0" applyFont="1" applyFill="1"/>
    <xf numFmtId="0" fontId="28" fillId="2" borderId="0" xfId="0" applyFont="1" applyFill="1" applyAlignment="1"/>
    <xf numFmtId="0" fontId="4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180" fontId="7" fillId="2" borderId="0" xfId="0" applyNumberFormat="1" applyFont="1" applyFill="1"/>
    <xf numFmtId="180" fontId="37" fillId="2" borderId="0" xfId="0" applyNumberFormat="1" applyFont="1" applyFill="1" applyAlignment="1">
      <alignment horizontal="center"/>
    </xf>
    <xf numFmtId="0" fontId="37" fillId="2" borderId="0" xfId="0" applyNumberFormat="1" applyFont="1" applyFill="1" applyAlignment="1">
      <alignment horizontal="center"/>
    </xf>
    <xf numFmtId="180" fontId="44" fillId="2" borderId="0" xfId="0" applyNumberFormat="1" applyFont="1" applyFill="1"/>
    <xf numFmtId="0" fontId="37" fillId="2" borderId="0" xfId="0" applyFont="1" applyFill="1"/>
    <xf numFmtId="1" fontId="7" fillId="2" borderId="0" xfId="0" applyNumberFormat="1" applyFont="1" applyFill="1" applyAlignment="1">
      <alignment horizontal="center"/>
    </xf>
    <xf numFmtId="180" fontId="9" fillId="2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40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44" fillId="2" borderId="0" xfId="0" applyFont="1" applyFill="1" applyAlignment="1">
      <alignment horizontal="center"/>
    </xf>
    <xf numFmtId="0" fontId="41" fillId="2" borderId="0" xfId="0" applyFont="1" applyFill="1"/>
    <xf numFmtId="0" fontId="44" fillId="2" borderId="0" xfId="0" applyFont="1" applyFill="1"/>
    <xf numFmtId="0" fontId="41" fillId="2" borderId="0" xfId="0" applyFont="1" applyFill="1" applyAlignment="1">
      <alignment horizontal="center"/>
    </xf>
    <xf numFmtId="0" fontId="18" fillId="0" borderId="0" xfId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1" applyFont="1" applyAlignment="1">
      <alignment horizontal="left"/>
    </xf>
    <xf numFmtId="0" fontId="18" fillId="0" borderId="1" xfId="1" applyFont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8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18" fillId="0" borderId="0" xfId="1" applyFont="1" applyFill="1" applyAlignment="1">
      <alignment horizontal="center"/>
    </xf>
    <xf numFmtId="0" fontId="42" fillId="0" borderId="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0" fillId="0" borderId="12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181" fontId="18" fillId="0" borderId="0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</cellXfs>
  <cellStyles count="2">
    <cellStyle name="Normal_Sheet1" xfId="1"/>
    <cellStyle name="Обычный" xfId="0" builtinId="0"/>
  </cellStyles>
  <dxfs count="119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sqref="A1:O1"/>
    </sheetView>
  </sheetViews>
  <sheetFormatPr defaultColWidth="6.44140625" defaultRowHeight="15.6" x14ac:dyDescent="0.3"/>
  <cols>
    <col min="1" max="1" width="5.88671875" style="3" customWidth="1"/>
    <col min="2" max="2" width="9.33203125" style="1" bestFit="1" customWidth="1"/>
    <col min="3" max="3" width="18.88671875" style="1" customWidth="1"/>
    <col min="4" max="4" width="6.44140625" style="1" bestFit="1" customWidth="1"/>
    <col min="5" max="5" width="14.5546875" style="1" customWidth="1"/>
    <col min="6" max="6" width="4.44140625" style="1" customWidth="1"/>
    <col min="7" max="7" width="4.109375" style="1" customWidth="1"/>
    <col min="8" max="8" width="5.109375" style="6" customWidth="1"/>
    <col min="9" max="9" width="3.44140625" style="1" customWidth="1"/>
    <col min="10" max="10" width="4.33203125" style="1" customWidth="1"/>
    <col min="11" max="11" width="5.109375" style="6" customWidth="1"/>
    <col min="12" max="13" width="3.44140625" style="1" customWidth="1"/>
    <col min="14" max="14" width="5.109375" style="6" customWidth="1"/>
    <col min="15" max="15" width="7.5546875" style="6" customWidth="1"/>
    <col min="16" max="16" width="8.5546875" style="6" customWidth="1"/>
    <col min="17" max="252" width="9.109375" style="1" customWidth="1"/>
    <col min="253" max="253" width="6.88671875" style="1" bestFit="1" customWidth="1"/>
    <col min="254" max="254" width="9.33203125" style="1" bestFit="1" customWidth="1"/>
    <col min="255" max="255" width="19.109375" style="1" bestFit="1" customWidth="1"/>
    <col min="256" max="16384" width="6.44140625" style="1"/>
  </cols>
  <sheetData>
    <row r="1" spans="1:16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114"/>
    </row>
    <row r="2" spans="1:16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114"/>
    </row>
    <row r="3" spans="1:16" ht="17.399999999999999" x14ac:dyDescent="0.3">
      <c r="A3" s="1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31" t="s">
        <v>356</v>
      </c>
      <c r="M3" s="31"/>
      <c r="N3" s="31"/>
      <c r="O3" s="31"/>
      <c r="P3" s="31"/>
    </row>
    <row r="4" spans="1:16" x14ac:dyDescent="0.3">
      <c r="A4" s="1" t="s">
        <v>63</v>
      </c>
      <c r="B4" s="2"/>
      <c r="C4" s="3"/>
      <c r="D4" s="4"/>
      <c r="F4" s="3"/>
      <c r="G4" s="3"/>
      <c r="H4" s="5"/>
      <c r="I4" s="3"/>
      <c r="J4" s="3"/>
      <c r="K4" s="5"/>
      <c r="L4" s="31" t="s">
        <v>357</v>
      </c>
      <c r="M4" s="31"/>
      <c r="N4" s="31"/>
      <c r="O4" s="31"/>
      <c r="P4" s="31"/>
    </row>
    <row r="5" spans="1:16" x14ac:dyDescent="0.3">
      <c r="C5" s="3"/>
      <c r="D5" s="4"/>
      <c r="F5" s="3"/>
      <c r="G5" s="3"/>
      <c r="H5" s="5"/>
      <c r="I5" s="3"/>
      <c r="J5" s="3"/>
      <c r="K5" s="5"/>
      <c r="L5" s="3"/>
    </row>
    <row r="6" spans="1:16" x14ac:dyDescent="0.3">
      <c r="A6" s="368" t="s">
        <v>69</v>
      </c>
      <c r="B6" s="368"/>
      <c r="C6" s="368"/>
      <c r="D6" s="368"/>
      <c r="E6" s="368"/>
      <c r="F6" s="7"/>
      <c r="G6" s="7"/>
      <c r="H6" s="8"/>
      <c r="I6" s="7"/>
      <c r="J6" s="7"/>
      <c r="K6" s="8"/>
      <c r="L6" s="7"/>
      <c r="M6" s="7"/>
      <c r="N6" s="8"/>
      <c r="O6" s="8"/>
      <c r="P6" s="8"/>
    </row>
    <row r="7" spans="1:16" x14ac:dyDescent="0.3">
      <c r="A7" s="368" t="s">
        <v>70</v>
      </c>
      <c r="B7" s="368"/>
      <c r="C7" s="368"/>
      <c r="D7" s="368"/>
      <c r="E7" s="368"/>
      <c r="F7" s="7"/>
      <c r="G7" s="7"/>
      <c r="H7" s="8"/>
      <c r="I7" s="7"/>
      <c r="J7" s="7"/>
      <c r="K7" s="8"/>
      <c r="L7" s="7"/>
      <c r="M7" s="7"/>
      <c r="N7" s="8"/>
      <c r="O7" s="8"/>
      <c r="P7" s="8"/>
    </row>
    <row r="8" spans="1:16" x14ac:dyDescent="0.3">
      <c r="A8" s="8"/>
      <c r="B8" s="8"/>
      <c r="C8" s="8"/>
      <c r="D8" s="8"/>
      <c r="E8" s="8"/>
      <c r="F8" s="7"/>
      <c r="G8" s="7"/>
      <c r="H8" s="8"/>
      <c r="I8" s="7"/>
      <c r="J8" s="7"/>
      <c r="K8" s="8"/>
      <c r="L8" s="7"/>
      <c r="M8" s="7"/>
      <c r="N8" s="8"/>
      <c r="O8" s="8"/>
      <c r="P8" s="8"/>
    </row>
    <row r="9" spans="1:16" x14ac:dyDescent="0.3">
      <c r="A9" s="124" t="s">
        <v>1</v>
      </c>
      <c r="B9" s="371" t="s">
        <v>2</v>
      </c>
      <c r="C9" s="371"/>
      <c r="D9" s="124" t="s">
        <v>3</v>
      </c>
      <c r="E9" s="125" t="s">
        <v>4</v>
      </c>
      <c r="F9" s="366" t="s">
        <v>5</v>
      </c>
      <c r="G9" s="366"/>
      <c r="H9" s="366"/>
      <c r="I9" s="366" t="s">
        <v>6</v>
      </c>
      <c r="J9" s="366"/>
      <c r="K9" s="366"/>
      <c r="L9" s="366" t="s">
        <v>7</v>
      </c>
      <c r="M9" s="366"/>
      <c r="N9" s="366"/>
      <c r="O9" s="126" t="s">
        <v>8</v>
      </c>
    </row>
    <row r="10" spans="1:16" x14ac:dyDescent="0.3">
      <c r="A10" s="127" t="s">
        <v>64</v>
      </c>
      <c r="B10" s="369" t="s">
        <v>66</v>
      </c>
      <c r="C10" s="369"/>
      <c r="D10" s="127"/>
      <c r="E10" s="128" t="s">
        <v>67</v>
      </c>
      <c r="F10" s="370"/>
      <c r="G10" s="370"/>
      <c r="H10" s="370"/>
      <c r="I10" s="370"/>
      <c r="J10" s="370"/>
      <c r="K10" s="370"/>
      <c r="L10" s="370"/>
      <c r="M10" s="370"/>
      <c r="N10" s="370"/>
      <c r="O10" s="129" t="s">
        <v>68</v>
      </c>
    </row>
    <row r="11" spans="1:16" s="6" customFormat="1" x14ac:dyDescent="0.3">
      <c r="A11" s="217" t="s">
        <v>13</v>
      </c>
      <c r="B11" s="218" t="s">
        <v>157</v>
      </c>
      <c r="C11" s="218" t="s">
        <v>158</v>
      </c>
      <c r="D11" s="10">
        <v>1993</v>
      </c>
      <c r="E11" s="9" t="s">
        <v>159</v>
      </c>
      <c r="F11" s="3">
        <v>97</v>
      </c>
      <c r="G11" s="3">
        <v>98</v>
      </c>
      <c r="H11" s="11">
        <v>195</v>
      </c>
      <c r="I11" s="12">
        <v>94</v>
      </c>
      <c r="J11" s="12">
        <v>98</v>
      </c>
      <c r="K11" s="11">
        <v>192</v>
      </c>
      <c r="L11" s="12">
        <v>94</v>
      </c>
      <c r="M11" s="12">
        <v>95</v>
      </c>
      <c r="N11" s="11">
        <v>189</v>
      </c>
      <c r="O11" s="11">
        <v>576</v>
      </c>
    </row>
    <row r="12" spans="1:16" x14ac:dyDescent="0.3">
      <c r="A12" s="217" t="s">
        <v>14</v>
      </c>
      <c r="B12" s="218" t="s">
        <v>148</v>
      </c>
      <c r="C12" s="218" t="s">
        <v>149</v>
      </c>
      <c r="D12" s="10">
        <v>1976</v>
      </c>
      <c r="E12" s="9" t="s">
        <v>150</v>
      </c>
      <c r="F12" s="3">
        <v>97</v>
      </c>
      <c r="G12" s="3">
        <v>96</v>
      </c>
      <c r="H12" s="11">
        <v>193</v>
      </c>
      <c r="I12" s="12">
        <v>95</v>
      </c>
      <c r="J12" s="12">
        <v>97</v>
      </c>
      <c r="K12" s="11">
        <v>192</v>
      </c>
      <c r="L12" s="12">
        <v>94</v>
      </c>
      <c r="M12" s="12">
        <v>93</v>
      </c>
      <c r="N12" s="11">
        <v>187</v>
      </c>
      <c r="O12" s="11">
        <v>572</v>
      </c>
    </row>
    <row r="13" spans="1:16" x14ac:dyDescent="0.3">
      <c r="A13" s="217" t="s">
        <v>15</v>
      </c>
      <c r="B13" s="218" t="s">
        <v>152</v>
      </c>
      <c r="C13" s="218" t="s">
        <v>153</v>
      </c>
      <c r="D13" s="10">
        <v>1964</v>
      </c>
      <c r="E13" s="9" t="s">
        <v>150</v>
      </c>
      <c r="F13" s="3">
        <v>96</v>
      </c>
      <c r="G13" s="3">
        <v>97</v>
      </c>
      <c r="H13" s="11">
        <v>193</v>
      </c>
      <c r="I13" s="12">
        <v>91</v>
      </c>
      <c r="J13" s="12">
        <v>98</v>
      </c>
      <c r="K13" s="11">
        <v>189</v>
      </c>
      <c r="L13" s="12">
        <v>95</v>
      </c>
      <c r="M13" s="12">
        <v>92</v>
      </c>
      <c r="N13" s="11">
        <v>187</v>
      </c>
      <c r="O13" s="11">
        <v>569</v>
      </c>
    </row>
    <row r="14" spans="1:16" x14ac:dyDescent="0.3">
      <c r="A14" s="7">
        <v>4</v>
      </c>
      <c r="B14" s="9" t="s">
        <v>167</v>
      </c>
      <c r="C14" s="9" t="s">
        <v>168</v>
      </c>
      <c r="D14" s="10">
        <v>1973</v>
      </c>
      <c r="E14" s="9" t="s">
        <v>169</v>
      </c>
      <c r="F14" s="3">
        <v>93</v>
      </c>
      <c r="G14" s="3">
        <v>95</v>
      </c>
      <c r="H14" s="11">
        <v>188</v>
      </c>
      <c r="I14" s="12">
        <v>96</v>
      </c>
      <c r="J14" s="12">
        <v>93</v>
      </c>
      <c r="K14" s="11">
        <v>189</v>
      </c>
      <c r="L14" s="12">
        <v>96</v>
      </c>
      <c r="M14" s="12">
        <v>93</v>
      </c>
      <c r="N14" s="11">
        <v>189</v>
      </c>
      <c r="O14" s="11">
        <v>566</v>
      </c>
    </row>
    <row r="15" spans="1:16" x14ac:dyDescent="0.3">
      <c r="A15" s="7">
        <v>5</v>
      </c>
      <c r="B15" s="9" t="s">
        <v>367</v>
      </c>
      <c r="C15" s="9" t="s">
        <v>368</v>
      </c>
      <c r="D15" s="10">
        <v>1983</v>
      </c>
      <c r="E15" s="9" t="s">
        <v>166</v>
      </c>
      <c r="F15" s="3">
        <v>97</v>
      </c>
      <c r="G15" s="3">
        <v>90</v>
      </c>
      <c r="H15" s="11">
        <v>187</v>
      </c>
      <c r="I15" s="12">
        <v>94</v>
      </c>
      <c r="J15" s="12">
        <v>99</v>
      </c>
      <c r="K15" s="11">
        <v>193</v>
      </c>
      <c r="L15" s="12">
        <v>93</v>
      </c>
      <c r="M15" s="12">
        <v>90</v>
      </c>
      <c r="N15" s="11">
        <v>183</v>
      </c>
      <c r="O15" s="11">
        <v>563</v>
      </c>
    </row>
    <row r="16" spans="1:16" x14ac:dyDescent="0.3">
      <c r="A16" s="7">
        <v>6</v>
      </c>
      <c r="B16" s="9" t="s">
        <v>154</v>
      </c>
      <c r="C16" s="9" t="s">
        <v>155</v>
      </c>
      <c r="D16" s="10">
        <v>1976</v>
      </c>
      <c r="E16" s="9" t="s">
        <v>156</v>
      </c>
      <c r="F16" s="3">
        <v>94</v>
      </c>
      <c r="G16" s="3">
        <v>94</v>
      </c>
      <c r="H16" s="11">
        <v>188</v>
      </c>
      <c r="I16" s="12">
        <v>91</v>
      </c>
      <c r="J16" s="12">
        <v>98</v>
      </c>
      <c r="K16" s="11">
        <v>189</v>
      </c>
      <c r="L16" s="12">
        <v>90</v>
      </c>
      <c r="M16" s="12">
        <v>95</v>
      </c>
      <c r="N16" s="11">
        <v>185</v>
      </c>
      <c r="O16" s="11">
        <v>562</v>
      </c>
    </row>
    <row r="17" spans="1:16" x14ac:dyDescent="0.3">
      <c r="A17" s="7">
        <v>7</v>
      </c>
      <c r="B17" s="9" t="s">
        <v>160</v>
      </c>
      <c r="C17" s="9" t="s">
        <v>161</v>
      </c>
      <c r="D17" s="10">
        <v>1967</v>
      </c>
      <c r="E17" s="9" t="s">
        <v>185</v>
      </c>
      <c r="F17" s="3">
        <v>95</v>
      </c>
      <c r="G17" s="3">
        <v>98</v>
      </c>
      <c r="H17" s="11">
        <v>193</v>
      </c>
      <c r="I17" s="12">
        <v>96</v>
      </c>
      <c r="J17" s="12">
        <v>93</v>
      </c>
      <c r="K17" s="11">
        <v>189</v>
      </c>
      <c r="L17" s="12">
        <v>93</v>
      </c>
      <c r="M17" s="12">
        <v>86</v>
      </c>
      <c r="N17" s="11">
        <v>179</v>
      </c>
      <c r="O17" s="11">
        <v>561</v>
      </c>
    </row>
    <row r="18" spans="1:16" x14ac:dyDescent="0.3">
      <c r="A18" s="7">
        <v>8</v>
      </c>
      <c r="B18" s="9" t="s">
        <v>162</v>
      </c>
      <c r="C18" s="9" t="s">
        <v>163</v>
      </c>
      <c r="D18" s="10">
        <v>1994</v>
      </c>
      <c r="E18" s="9" t="s">
        <v>150</v>
      </c>
      <c r="F18" s="3">
        <v>93</v>
      </c>
      <c r="G18" s="3">
        <v>91</v>
      </c>
      <c r="H18" s="11">
        <v>184</v>
      </c>
      <c r="I18" s="12">
        <v>91</v>
      </c>
      <c r="J18" s="12">
        <v>94</v>
      </c>
      <c r="K18" s="11">
        <v>185</v>
      </c>
      <c r="L18" s="12">
        <v>92</v>
      </c>
      <c r="M18" s="12">
        <v>93</v>
      </c>
      <c r="N18" s="11">
        <v>185</v>
      </c>
      <c r="O18" s="11">
        <v>554</v>
      </c>
    </row>
    <row r="19" spans="1:16" x14ac:dyDescent="0.3">
      <c r="A19" s="7">
        <v>9</v>
      </c>
      <c r="B19" s="9" t="s">
        <v>175</v>
      </c>
      <c r="C19" s="9" t="s">
        <v>176</v>
      </c>
      <c r="D19" s="10">
        <v>1959</v>
      </c>
      <c r="E19" s="9" t="s">
        <v>150</v>
      </c>
      <c r="F19" s="3">
        <v>91</v>
      </c>
      <c r="G19" s="3">
        <v>93</v>
      </c>
      <c r="H19" s="11">
        <v>184</v>
      </c>
      <c r="I19" s="12">
        <v>90</v>
      </c>
      <c r="J19" s="12">
        <v>93</v>
      </c>
      <c r="K19" s="11">
        <v>183</v>
      </c>
      <c r="L19" s="12">
        <v>82</v>
      </c>
      <c r="M19" s="12">
        <v>93</v>
      </c>
      <c r="N19" s="11">
        <v>175</v>
      </c>
      <c r="O19" s="11">
        <v>542</v>
      </c>
    </row>
    <row r="20" spans="1:16" x14ac:dyDescent="0.3">
      <c r="A20" s="7">
        <v>10</v>
      </c>
      <c r="B20" s="9" t="s">
        <v>164</v>
      </c>
      <c r="C20" s="9" t="s">
        <v>165</v>
      </c>
      <c r="D20" s="10">
        <v>1956</v>
      </c>
      <c r="E20" s="9" t="s">
        <v>166</v>
      </c>
      <c r="F20" s="3">
        <v>90</v>
      </c>
      <c r="G20" s="3">
        <v>96</v>
      </c>
      <c r="H20" s="11">
        <v>186</v>
      </c>
      <c r="I20" s="12">
        <v>86</v>
      </c>
      <c r="J20" s="12">
        <v>90</v>
      </c>
      <c r="K20" s="11">
        <v>176</v>
      </c>
      <c r="L20" s="12">
        <v>86</v>
      </c>
      <c r="M20" s="12">
        <v>91</v>
      </c>
      <c r="N20" s="11">
        <v>177</v>
      </c>
      <c r="O20" s="11">
        <v>539</v>
      </c>
    </row>
    <row r="21" spans="1:16" x14ac:dyDescent="0.3">
      <c r="A21" s="7">
        <v>11</v>
      </c>
      <c r="B21" s="9" t="s">
        <v>229</v>
      </c>
      <c r="C21" s="9" t="s">
        <v>369</v>
      </c>
      <c r="D21" s="10">
        <v>1970</v>
      </c>
      <c r="E21" s="9" t="s">
        <v>166</v>
      </c>
      <c r="F21" s="3">
        <v>90</v>
      </c>
      <c r="G21" s="3">
        <v>93</v>
      </c>
      <c r="H21" s="11">
        <v>183</v>
      </c>
      <c r="I21" s="12">
        <v>85</v>
      </c>
      <c r="J21" s="12">
        <v>91</v>
      </c>
      <c r="K21" s="11">
        <v>176</v>
      </c>
      <c r="L21" s="12">
        <v>87</v>
      </c>
      <c r="M21" s="12">
        <v>86</v>
      </c>
      <c r="N21" s="11">
        <v>173</v>
      </c>
      <c r="O21" s="11">
        <v>532</v>
      </c>
    </row>
    <row r="22" spans="1:16" x14ac:dyDescent="0.3">
      <c r="A22" s="7">
        <v>12</v>
      </c>
      <c r="B22" s="9" t="s">
        <v>370</v>
      </c>
      <c r="C22" s="9" t="s">
        <v>371</v>
      </c>
      <c r="D22" s="10">
        <v>1985</v>
      </c>
      <c r="E22" s="9" t="s">
        <v>372</v>
      </c>
      <c r="F22" s="3">
        <v>89</v>
      </c>
      <c r="G22" s="3">
        <v>87</v>
      </c>
      <c r="H22" s="11">
        <v>176</v>
      </c>
      <c r="I22" s="12">
        <v>91</v>
      </c>
      <c r="J22" s="12">
        <v>82</v>
      </c>
      <c r="K22" s="11">
        <v>173</v>
      </c>
      <c r="L22" s="12">
        <v>93</v>
      </c>
      <c r="M22" s="12">
        <v>88</v>
      </c>
      <c r="N22" s="11">
        <v>181</v>
      </c>
      <c r="O22" s="11">
        <v>530</v>
      </c>
    </row>
    <row r="23" spans="1:16" x14ac:dyDescent="0.3">
      <c r="A23" s="7">
        <v>13</v>
      </c>
      <c r="B23" s="9" t="s">
        <v>179</v>
      </c>
      <c r="C23" s="9" t="s">
        <v>180</v>
      </c>
      <c r="D23" s="10">
        <v>1965</v>
      </c>
      <c r="E23" s="9" t="s">
        <v>150</v>
      </c>
      <c r="F23" s="3">
        <v>91</v>
      </c>
      <c r="G23" s="3">
        <v>91</v>
      </c>
      <c r="H23" s="11">
        <v>182</v>
      </c>
      <c r="I23" s="12">
        <v>81</v>
      </c>
      <c r="J23" s="12">
        <v>91</v>
      </c>
      <c r="K23" s="11">
        <v>172</v>
      </c>
      <c r="L23" s="12">
        <v>80</v>
      </c>
      <c r="M23" s="12">
        <v>85</v>
      </c>
      <c r="N23" s="11">
        <v>165</v>
      </c>
      <c r="O23" s="11">
        <v>519</v>
      </c>
    </row>
    <row r="24" spans="1:16" x14ac:dyDescent="0.3">
      <c r="A24" s="7">
        <v>14</v>
      </c>
      <c r="B24" s="9" t="s">
        <v>373</v>
      </c>
      <c r="C24" s="9" t="s">
        <v>374</v>
      </c>
      <c r="D24" s="10">
        <v>1948</v>
      </c>
      <c r="E24" s="9" t="s">
        <v>150</v>
      </c>
      <c r="F24" s="3">
        <v>87</v>
      </c>
      <c r="G24" s="3">
        <v>82</v>
      </c>
      <c r="H24" s="11">
        <v>169</v>
      </c>
      <c r="I24" s="12">
        <v>94</v>
      </c>
      <c r="J24" s="12">
        <v>82</v>
      </c>
      <c r="K24" s="11">
        <v>176</v>
      </c>
      <c r="L24" s="12">
        <v>82</v>
      </c>
      <c r="M24" s="12">
        <v>88</v>
      </c>
      <c r="N24" s="11">
        <v>170</v>
      </c>
      <c r="O24" s="11">
        <v>515</v>
      </c>
    </row>
    <row r="25" spans="1:16" x14ac:dyDescent="0.3">
      <c r="A25" s="7">
        <v>15</v>
      </c>
      <c r="B25" s="9" t="s">
        <v>177</v>
      </c>
      <c r="C25" s="9" t="s">
        <v>178</v>
      </c>
      <c r="D25" s="10">
        <v>1950</v>
      </c>
      <c r="E25" s="9" t="s">
        <v>150</v>
      </c>
      <c r="F25" s="3">
        <v>85</v>
      </c>
      <c r="G25" s="3">
        <v>90</v>
      </c>
      <c r="H25" s="11">
        <v>175</v>
      </c>
      <c r="I25" s="12">
        <v>85</v>
      </c>
      <c r="J25" s="12">
        <v>83</v>
      </c>
      <c r="K25" s="11">
        <v>168</v>
      </c>
      <c r="L25" s="12">
        <v>73</v>
      </c>
      <c r="M25" s="12">
        <v>84</v>
      </c>
      <c r="N25" s="11">
        <v>157</v>
      </c>
      <c r="O25" s="11">
        <v>500</v>
      </c>
    </row>
    <row r="26" spans="1:16" x14ac:dyDescent="0.3">
      <c r="A26" s="7">
        <v>16</v>
      </c>
      <c r="B26" s="9" t="s">
        <v>172</v>
      </c>
      <c r="C26" s="9" t="s">
        <v>173</v>
      </c>
      <c r="D26" s="10">
        <v>1942</v>
      </c>
      <c r="E26" s="9" t="s">
        <v>150</v>
      </c>
      <c r="F26" s="3">
        <v>86</v>
      </c>
      <c r="G26" s="3">
        <v>85</v>
      </c>
      <c r="H26" s="11">
        <v>171</v>
      </c>
      <c r="I26" s="12">
        <v>93</v>
      </c>
      <c r="J26" s="12">
        <v>76</v>
      </c>
      <c r="K26" s="11">
        <v>169</v>
      </c>
      <c r="L26" s="12">
        <v>82</v>
      </c>
      <c r="M26" s="12">
        <v>78</v>
      </c>
      <c r="N26" s="11">
        <v>160</v>
      </c>
      <c r="O26" s="11">
        <v>500</v>
      </c>
    </row>
    <row r="27" spans="1:16" x14ac:dyDescent="0.3">
      <c r="A27" s="7">
        <v>17</v>
      </c>
      <c r="B27" s="9" t="s">
        <v>375</v>
      </c>
      <c r="C27" s="9" t="s">
        <v>376</v>
      </c>
      <c r="D27" s="10">
        <v>1978</v>
      </c>
      <c r="E27" s="9" t="s">
        <v>150</v>
      </c>
      <c r="F27" s="3">
        <v>84</v>
      </c>
      <c r="G27" s="3">
        <v>81</v>
      </c>
      <c r="H27" s="11">
        <v>165</v>
      </c>
      <c r="I27" s="12">
        <v>92</v>
      </c>
      <c r="J27" s="12">
        <v>86</v>
      </c>
      <c r="K27" s="11">
        <v>178</v>
      </c>
      <c r="L27" s="12">
        <v>86</v>
      </c>
      <c r="M27" s="12">
        <v>69</v>
      </c>
      <c r="N27" s="11">
        <v>155</v>
      </c>
      <c r="O27" s="11">
        <v>498</v>
      </c>
    </row>
    <row r="28" spans="1:16" x14ac:dyDescent="0.3">
      <c r="A28" s="7">
        <v>18</v>
      </c>
      <c r="B28" s="9" t="s">
        <v>377</v>
      </c>
      <c r="C28" s="9" t="s">
        <v>378</v>
      </c>
      <c r="D28" s="10">
        <v>1974</v>
      </c>
      <c r="E28" s="9" t="s">
        <v>150</v>
      </c>
      <c r="F28" s="3">
        <v>82</v>
      </c>
      <c r="G28" s="3">
        <v>75</v>
      </c>
      <c r="H28" s="11">
        <v>157</v>
      </c>
      <c r="I28" s="12">
        <v>77</v>
      </c>
      <c r="J28" s="12">
        <v>81</v>
      </c>
      <c r="K28" s="11">
        <v>158</v>
      </c>
      <c r="L28" s="12">
        <v>85</v>
      </c>
      <c r="M28" s="12">
        <v>77</v>
      </c>
      <c r="N28" s="11">
        <v>162</v>
      </c>
      <c r="O28" s="11">
        <v>477</v>
      </c>
    </row>
    <row r="29" spans="1:16" x14ac:dyDescent="0.3">
      <c r="A29" s="7">
        <v>19</v>
      </c>
      <c r="B29" s="9" t="s">
        <v>151</v>
      </c>
      <c r="C29" s="9" t="s">
        <v>174</v>
      </c>
      <c r="D29" s="10">
        <v>1954</v>
      </c>
      <c r="E29" s="9" t="s">
        <v>150</v>
      </c>
      <c r="F29" s="3">
        <v>72</v>
      </c>
      <c r="G29" s="3">
        <v>83</v>
      </c>
      <c r="H29" s="11">
        <v>155</v>
      </c>
      <c r="I29" s="12">
        <v>80</v>
      </c>
      <c r="J29" s="12">
        <v>75</v>
      </c>
      <c r="K29" s="11">
        <v>155</v>
      </c>
      <c r="L29" s="12">
        <v>77</v>
      </c>
      <c r="M29" s="12">
        <v>80</v>
      </c>
      <c r="N29" s="11">
        <v>157</v>
      </c>
      <c r="O29" s="11">
        <v>467</v>
      </c>
    </row>
    <row r="30" spans="1:16" x14ac:dyDescent="0.3">
      <c r="A30" s="7" t="s">
        <v>379</v>
      </c>
      <c r="B30" s="9" t="s">
        <v>181</v>
      </c>
      <c r="C30" s="9" t="s">
        <v>182</v>
      </c>
      <c r="D30" s="10">
        <v>1935</v>
      </c>
      <c r="E30" s="9" t="s">
        <v>150</v>
      </c>
      <c r="F30" s="3">
        <v>72</v>
      </c>
      <c r="G30" s="3">
        <v>0</v>
      </c>
      <c r="H30" s="11">
        <v>72</v>
      </c>
      <c r="I30" s="12">
        <v>0</v>
      </c>
      <c r="J30" s="12">
        <v>0</v>
      </c>
      <c r="K30" s="11">
        <v>0</v>
      </c>
      <c r="L30" s="12">
        <v>0</v>
      </c>
      <c r="M30" s="12">
        <v>0</v>
      </c>
      <c r="N30" s="11">
        <v>0</v>
      </c>
      <c r="O30" s="11">
        <v>72</v>
      </c>
    </row>
    <row r="31" spans="1:16" x14ac:dyDescent="0.3">
      <c r="A31" s="7"/>
      <c r="B31" s="9"/>
      <c r="C31" s="9"/>
      <c r="D31" s="10"/>
      <c r="E31" s="9"/>
      <c r="F31" s="3"/>
      <c r="G31" s="3"/>
      <c r="H31" s="11"/>
      <c r="I31" s="12"/>
      <c r="J31" s="12"/>
      <c r="K31" s="11"/>
      <c r="L31" s="12"/>
      <c r="M31" s="12"/>
      <c r="N31" s="11"/>
      <c r="O31" s="11"/>
    </row>
    <row r="32" spans="1:16" ht="17.399999999999999" x14ac:dyDescent="0.3">
      <c r="A32" s="367" t="s">
        <v>354</v>
      </c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  <c r="N32" s="367"/>
      <c r="O32" s="367"/>
      <c r="P32" s="114"/>
    </row>
    <row r="33" spans="1:16" ht="17.399999999999999" x14ac:dyDescent="0.3">
      <c r="A33" s="367" t="s">
        <v>355</v>
      </c>
      <c r="B33" s="367"/>
      <c r="C33" s="367"/>
      <c r="D33" s="367"/>
      <c r="E33" s="367"/>
      <c r="F33" s="367"/>
      <c r="G33" s="367"/>
      <c r="H33" s="367"/>
      <c r="I33" s="367"/>
      <c r="J33" s="367"/>
      <c r="K33" s="367"/>
      <c r="L33" s="367"/>
      <c r="M33" s="367"/>
      <c r="N33" s="367"/>
      <c r="O33" s="367"/>
      <c r="P33" s="114"/>
    </row>
    <row r="34" spans="1:16" ht="17.399999999999999" x14ac:dyDescent="0.3">
      <c r="A34" s="1" t="s">
        <v>0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31" t="s">
        <v>356</v>
      </c>
      <c r="M34" s="31"/>
      <c r="N34" s="31"/>
      <c r="O34" s="31"/>
      <c r="P34" s="31"/>
    </row>
    <row r="35" spans="1:16" x14ac:dyDescent="0.3">
      <c r="A35" s="1" t="s">
        <v>63</v>
      </c>
      <c r="B35" s="2"/>
      <c r="C35" s="3"/>
      <c r="D35" s="4"/>
      <c r="F35" s="3"/>
      <c r="G35" s="3"/>
      <c r="H35" s="5"/>
      <c r="I35" s="3"/>
      <c r="J35" s="3"/>
      <c r="K35" s="5"/>
      <c r="L35" s="31" t="s">
        <v>357</v>
      </c>
      <c r="M35" s="31"/>
      <c r="N35" s="31"/>
      <c r="O35" s="31"/>
      <c r="P35" s="31"/>
    </row>
    <row r="36" spans="1:16" x14ac:dyDescent="0.3">
      <c r="C36" s="3"/>
      <c r="D36" s="4"/>
      <c r="F36" s="3"/>
      <c r="G36" s="3"/>
      <c r="H36" s="5"/>
      <c r="I36" s="3"/>
      <c r="J36" s="3"/>
      <c r="K36" s="5"/>
      <c r="L36" s="3"/>
    </row>
    <row r="37" spans="1:16" x14ac:dyDescent="0.3">
      <c r="A37" s="368" t="s">
        <v>71</v>
      </c>
      <c r="B37" s="368"/>
      <c r="C37" s="368"/>
      <c r="D37" s="368"/>
      <c r="E37" s="368"/>
      <c r="F37" s="7"/>
      <c r="G37" s="7"/>
      <c r="H37" s="8"/>
      <c r="I37" s="7"/>
      <c r="J37" s="7"/>
      <c r="K37" s="8"/>
      <c r="L37" s="7"/>
      <c r="M37" s="7"/>
      <c r="N37" s="8"/>
      <c r="O37" s="8"/>
      <c r="P37" s="8"/>
    </row>
    <row r="38" spans="1:16" x14ac:dyDescent="0.3">
      <c r="A38" s="368" t="s">
        <v>72</v>
      </c>
      <c r="B38" s="368"/>
      <c r="C38" s="368"/>
      <c r="D38" s="368"/>
      <c r="E38" s="368"/>
      <c r="F38" s="7"/>
      <c r="G38" s="7"/>
      <c r="H38" s="8"/>
      <c r="I38" s="7"/>
      <c r="J38" s="7"/>
      <c r="K38" s="8"/>
      <c r="L38" s="7"/>
      <c r="M38" s="7"/>
      <c r="N38" s="8"/>
      <c r="O38" s="8"/>
      <c r="P38" s="8"/>
    </row>
    <row r="39" spans="1:16" x14ac:dyDescent="0.3">
      <c r="A39" s="372"/>
      <c r="B39" s="372"/>
      <c r="C39" s="372"/>
      <c r="D39" s="372"/>
      <c r="E39" s="372"/>
      <c r="F39" s="7"/>
      <c r="G39" s="7"/>
      <c r="H39" s="8"/>
      <c r="I39" s="7"/>
      <c r="J39" s="7"/>
      <c r="K39" s="8"/>
      <c r="L39" s="7"/>
      <c r="M39" s="7"/>
      <c r="N39" s="8"/>
      <c r="O39" s="8"/>
      <c r="P39" s="8"/>
    </row>
    <row r="40" spans="1:16" x14ac:dyDescent="0.3">
      <c r="A40" s="124" t="s">
        <v>1</v>
      </c>
      <c r="B40" s="371" t="s">
        <v>2</v>
      </c>
      <c r="C40" s="371"/>
      <c r="D40" s="124" t="s">
        <v>3</v>
      </c>
      <c r="E40" s="125" t="s">
        <v>4</v>
      </c>
      <c r="F40" s="366" t="s">
        <v>5</v>
      </c>
      <c r="G40" s="366"/>
      <c r="H40" s="366"/>
      <c r="I40" s="366" t="s">
        <v>6</v>
      </c>
      <c r="J40" s="366"/>
      <c r="K40" s="366"/>
      <c r="L40" s="366" t="s">
        <v>7</v>
      </c>
      <c r="M40" s="366"/>
      <c r="N40" s="366"/>
      <c r="O40" s="126" t="s">
        <v>8</v>
      </c>
      <c r="P40" s="126"/>
    </row>
    <row r="41" spans="1:16" x14ac:dyDescent="0.3">
      <c r="A41" s="127" t="s">
        <v>64</v>
      </c>
      <c r="B41" s="369" t="s">
        <v>66</v>
      </c>
      <c r="C41" s="369"/>
      <c r="D41" s="127"/>
      <c r="E41" s="128" t="s">
        <v>67</v>
      </c>
      <c r="F41" s="370"/>
      <c r="G41" s="370"/>
      <c r="H41" s="370"/>
      <c r="I41" s="370"/>
      <c r="J41" s="370"/>
      <c r="K41" s="370"/>
      <c r="L41" s="370"/>
      <c r="M41" s="370"/>
      <c r="N41" s="370"/>
      <c r="O41" s="129" t="s">
        <v>68</v>
      </c>
      <c r="P41" s="1"/>
    </row>
    <row r="42" spans="1:16" s="6" customFormat="1" x14ac:dyDescent="0.3">
      <c r="A42" s="171" t="s">
        <v>13</v>
      </c>
      <c r="B42" s="166" t="s">
        <v>253</v>
      </c>
      <c r="C42" s="166" t="s">
        <v>254</v>
      </c>
      <c r="D42" s="167">
        <v>1976</v>
      </c>
      <c r="E42" s="168" t="s">
        <v>204</v>
      </c>
      <c r="F42" s="167">
        <v>89</v>
      </c>
      <c r="G42" s="167">
        <v>96</v>
      </c>
      <c r="H42" s="169">
        <v>185</v>
      </c>
      <c r="I42" s="167">
        <v>91</v>
      </c>
      <c r="J42" s="167">
        <v>93</v>
      </c>
      <c r="K42" s="169">
        <v>184</v>
      </c>
      <c r="L42" s="167">
        <v>93</v>
      </c>
      <c r="M42" s="167">
        <v>87</v>
      </c>
      <c r="N42" s="169">
        <v>180</v>
      </c>
      <c r="O42" s="170">
        <v>549</v>
      </c>
      <c r="P42" s="167"/>
    </row>
    <row r="43" spans="1:16" s="6" customFormat="1" x14ac:dyDescent="0.3">
      <c r="A43" s="171" t="s">
        <v>14</v>
      </c>
      <c r="B43" s="166" t="s">
        <v>183</v>
      </c>
      <c r="C43" s="166" t="s">
        <v>184</v>
      </c>
      <c r="D43" s="167">
        <v>1959</v>
      </c>
      <c r="E43" s="168" t="s">
        <v>204</v>
      </c>
      <c r="F43" s="167">
        <v>90</v>
      </c>
      <c r="G43" s="167">
        <v>94</v>
      </c>
      <c r="H43" s="169">
        <v>184</v>
      </c>
      <c r="I43" s="167">
        <v>92</v>
      </c>
      <c r="J43" s="167">
        <v>91</v>
      </c>
      <c r="K43" s="169">
        <v>183</v>
      </c>
      <c r="L43" s="167">
        <v>91</v>
      </c>
      <c r="M43" s="167">
        <v>90</v>
      </c>
      <c r="N43" s="169">
        <v>181</v>
      </c>
      <c r="O43" s="170">
        <v>548</v>
      </c>
      <c r="P43" s="167"/>
    </row>
    <row r="44" spans="1:16" x14ac:dyDescent="0.3">
      <c r="A44" s="171" t="s">
        <v>15</v>
      </c>
      <c r="B44" s="166" t="s">
        <v>186</v>
      </c>
      <c r="C44" s="166" t="s">
        <v>187</v>
      </c>
      <c r="D44" s="167">
        <v>1975</v>
      </c>
      <c r="E44" s="168" t="s">
        <v>204</v>
      </c>
      <c r="F44" s="167">
        <v>92</v>
      </c>
      <c r="G44" s="167">
        <v>89</v>
      </c>
      <c r="H44" s="169">
        <v>181</v>
      </c>
      <c r="I44" s="167">
        <v>96</v>
      </c>
      <c r="J44" s="167">
        <v>90</v>
      </c>
      <c r="K44" s="169">
        <v>186</v>
      </c>
      <c r="L44" s="167">
        <v>87</v>
      </c>
      <c r="M44" s="167">
        <v>91</v>
      </c>
      <c r="N44" s="169">
        <v>178</v>
      </c>
      <c r="O44" s="170">
        <v>545</v>
      </c>
      <c r="P44" s="168"/>
    </row>
    <row r="45" spans="1:16" x14ac:dyDescent="0.3">
      <c r="A45" s="15">
        <v>4</v>
      </c>
      <c r="B45" s="168" t="s">
        <v>244</v>
      </c>
      <c r="C45" s="168" t="s">
        <v>358</v>
      </c>
      <c r="D45" s="167">
        <v>1972</v>
      </c>
      <c r="E45" s="168" t="s">
        <v>185</v>
      </c>
      <c r="F45" s="167">
        <v>97</v>
      </c>
      <c r="G45" s="167">
        <v>97</v>
      </c>
      <c r="H45" s="169">
        <v>194</v>
      </c>
      <c r="I45" s="167">
        <v>91</v>
      </c>
      <c r="J45" s="167">
        <v>88</v>
      </c>
      <c r="K45" s="169">
        <v>179</v>
      </c>
      <c r="L45" s="167">
        <v>76</v>
      </c>
      <c r="M45" s="167">
        <v>93</v>
      </c>
      <c r="N45" s="169">
        <v>169</v>
      </c>
      <c r="O45" s="170">
        <v>542</v>
      </c>
      <c r="P45" s="168"/>
    </row>
    <row r="46" spans="1:16" x14ac:dyDescent="0.3">
      <c r="A46" s="15">
        <v>5</v>
      </c>
      <c r="B46" s="168" t="s">
        <v>188</v>
      </c>
      <c r="C46" s="168" t="s">
        <v>189</v>
      </c>
      <c r="D46" s="167">
        <v>1992</v>
      </c>
      <c r="E46" s="168" t="s">
        <v>190</v>
      </c>
      <c r="F46" s="167">
        <v>92</v>
      </c>
      <c r="G46" s="167">
        <v>83</v>
      </c>
      <c r="H46" s="169">
        <v>175</v>
      </c>
      <c r="I46" s="167">
        <v>88</v>
      </c>
      <c r="J46" s="167">
        <v>81</v>
      </c>
      <c r="K46" s="169">
        <v>169</v>
      </c>
      <c r="L46" s="167">
        <v>90</v>
      </c>
      <c r="M46" s="167">
        <v>91</v>
      </c>
      <c r="N46" s="169">
        <v>181</v>
      </c>
      <c r="O46" s="170">
        <v>525</v>
      </c>
      <c r="P46" s="168"/>
    </row>
    <row r="47" spans="1:16" x14ac:dyDescent="0.3">
      <c r="A47" s="15">
        <v>6</v>
      </c>
      <c r="B47" s="168" t="s">
        <v>258</v>
      </c>
      <c r="C47" s="168" t="s">
        <v>259</v>
      </c>
      <c r="D47" s="167">
        <v>1993</v>
      </c>
      <c r="E47" s="168" t="s">
        <v>190</v>
      </c>
      <c r="F47" s="167">
        <v>83</v>
      </c>
      <c r="G47" s="167">
        <v>85</v>
      </c>
      <c r="H47" s="169">
        <v>168</v>
      </c>
      <c r="I47" s="167">
        <v>85</v>
      </c>
      <c r="J47" s="167">
        <v>94</v>
      </c>
      <c r="K47" s="169">
        <v>179</v>
      </c>
      <c r="L47" s="167">
        <v>63</v>
      </c>
      <c r="M47" s="167">
        <v>83</v>
      </c>
      <c r="N47" s="169">
        <v>146</v>
      </c>
      <c r="O47" s="170">
        <v>493</v>
      </c>
      <c r="P47" s="168"/>
    </row>
  </sheetData>
  <mergeCells count="25">
    <mergeCell ref="L41:N41"/>
    <mergeCell ref="A38:E38"/>
    <mergeCell ref="B40:C40"/>
    <mergeCell ref="F40:H40"/>
    <mergeCell ref="I40:K40"/>
    <mergeCell ref="L40:N40"/>
    <mergeCell ref="A39:E39"/>
    <mergeCell ref="A6:E6"/>
    <mergeCell ref="A7:E7"/>
    <mergeCell ref="B9:C9"/>
    <mergeCell ref="F9:H9"/>
    <mergeCell ref="I9:K9"/>
    <mergeCell ref="B41:C41"/>
    <mergeCell ref="F41:H41"/>
    <mergeCell ref="I41:K41"/>
    <mergeCell ref="L9:N9"/>
    <mergeCell ref="A1:O1"/>
    <mergeCell ref="A2:O2"/>
    <mergeCell ref="A37:E37"/>
    <mergeCell ref="B10:C10"/>
    <mergeCell ref="F10:H10"/>
    <mergeCell ref="I10:K10"/>
    <mergeCell ref="L10:N10"/>
    <mergeCell ref="A32:O32"/>
    <mergeCell ref="A33:O33"/>
  </mergeCells>
  <pageMargins left="0.47244094488188981" right="0.15748031496062992" top="0.35433070866141736" bottom="0.31496062992125984" header="0" footer="0"/>
  <pageSetup paperSize="9" scale="9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zoomScaleNormal="100" workbookViewId="0">
      <selection activeCell="A2" sqref="A2:M2"/>
    </sheetView>
  </sheetViews>
  <sheetFormatPr defaultColWidth="9.109375" defaultRowHeight="15.6" x14ac:dyDescent="0.3"/>
  <cols>
    <col min="1" max="1" width="6.33203125" style="20" customWidth="1"/>
    <col min="2" max="2" width="13.44140625" style="20" customWidth="1"/>
    <col min="3" max="3" width="19.6640625" style="20" customWidth="1"/>
    <col min="4" max="4" width="9" style="55" customWidth="1"/>
    <col min="5" max="5" width="13.33203125" style="20" customWidth="1"/>
    <col min="6" max="6" width="4" style="20" bestFit="1" customWidth="1"/>
    <col min="7" max="7" width="4.6640625" style="20" bestFit="1" customWidth="1"/>
    <col min="8" max="8" width="6.109375" style="20" customWidth="1"/>
    <col min="9" max="9" width="7.44140625" style="20" customWidth="1"/>
    <col min="10" max="10" width="4" style="20" bestFit="1" customWidth="1"/>
    <col min="11" max="11" width="4.6640625" style="20" bestFit="1" customWidth="1"/>
    <col min="12" max="12" width="6.5546875" style="20" customWidth="1"/>
    <col min="13" max="13" width="9.44140625" style="55" bestFit="1" customWidth="1"/>
    <col min="14" max="14" width="9" style="20" bestFit="1" customWidth="1"/>
    <col min="15" max="15" width="8" style="32" bestFit="1" customWidth="1"/>
    <col min="16" max="16" width="8" style="32" customWidth="1"/>
    <col min="17" max="17" width="5.109375" style="32" customWidth="1"/>
    <col min="18" max="18" width="13.5546875" style="55" customWidth="1"/>
    <col min="19" max="19" width="19.5546875" style="55" customWidth="1"/>
    <col min="20" max="20" width="9" style="55" customWidth="1"/>
    <col min="21" max="21" width="15" style="55" customWidth="1"/>
    <col min="22" max="29" width="5.6640625" style="55" customWidth="1"/>
    <col min="30" max="30" width="13.6640625" style="55" customWidth="1"/>
    <col min="31" max="16384" width="9.109375" style="55"/>
  </cols>
  <sheetData>
    <row r="1" spans="1:14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114"/>
    </row>
    <row r="2" spans="1:14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114"/>
    </row>
    <row r="3" spans="1:14" ht="17.399999999999999" x14ac:dyDescent="0.3">
      <c r="A3" s="2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31" t="s">
        <v>516</v>
      </c>
      <c r="L3" s="1"/>
      <c r="M3" s="1"/>
      <c r="N3" s="31"/>
    </row>
    <row r="4" spans="1:14" x14ac:dyDescent="0.3">
      <c r="A4" s="1" t="s">
        <v>63</v>
      </c>
      <c r="B4" s="2"/>
      <c r="C4" s="3"/>
      <c r="D4" s="4"/>
      <c r="E4" s="1"/>
      <c r="F4" s="3"/>
      <c r="G4" s="3"/>
      <c r="H4" s="5"/>
      <c r="I4" s="3"/>
      <c r="J4" s="3"/>
      <c r="K4" s="31" t="s">
        <v>511</v>
      </c>
      <c r="L4" s="31"/>
      <c r="M4" s="1"/>
      <c r="N4" s="31"/>
    </row>
    <row r="5" spans="1:14" x14ac:dyDescent="0.3">
      <c r="A5" s="55"/>
      <c r="C5" s="55"/>
      <c r="E5" s="55"/>
      <c r="F5" s="55"/>
      <c r="G5" s="55"/>
      <c r="H5" s="55"/>
      <c r="I5" s="55"/>
      <c r="J5" s="55"/>
      <c r="K5" s="55"/>
      <c r="L5" s="55"/>
      <c r="N5" s="55"/>
    </row>
    <row r="6" spans="1:14" x14ac:dyDescent="0.3">
      <c r="A6" s="69" t="s">
        <v>127</v>
      </c>
      <c r="B6" s="69"/>
      <c r="C6" s="69"/>
      <c r="D6" s="69"/>
      <c r="E6" s="55"/>
      <c r="F6" s="55"/>
      <c r="G6" s="55"/>
      <c r="H6" s="55"/>
      <c r="I6" s="55"/>
      <c r="J6" s="55"/>
      <c r="K6" s="55"/>
      <c r="L6" s="55"/>
      <c r="N6" s="55"/>
    </row>
    <row r="7" spans="1:14" x14ac:dyDescent="0.3">
      <c r="A7" s="134" t="s">
        <v>128</v>
      </c>
      <c r="B7" s="69"/>
      <c r="C7" s="69"/>
      <c r="D7" s="69"/>
      <c r="E7" s="55"/>
      <c r="F7" s="55"/>
      <c r="G7" s="55"/>
      <c r="H7" s="55"/>
      <c r="I7" s="55"/>
      <c r="J7" s="55"/>
      <c r="K7" s="55"/>
      <c r="L7" s="55"/>
      <c r="N7" s="55"/>
    </row>
    <row r="8" spans="1:14" x14ac:dyDescent="0.3">
      <c r="A8" s="55"/>
      <c r="C8" s="55"/>
      <c r="E8" s="55"/>
      <c r="F8" s="55"/>
      <c r="G8" s="55"/>
      <c r="H8" s="55"/>
      <c r="I8" s="55"/>
      <c r="J8" s="55"/>
      <c r="K8" s="55"/>
      <c r="L8" s="55"/>
      <c r="N8" s="55"/>
    </row>
    <row r="9" spans="1:14" x14ac:dyDescent="0.3">
      <c r="A9" s="135" t="s">
        <v>18</v>
      </c>
      <c r="B9" s="380" t="s">
        <v>16</v>
      </c>
      <c r="C9" s="380"/>
      <c r="D9" s="136" t="s">
        <v>3</v>
      </c>
      <c r="E9" s="137" t="s">
        <v>4</v>
      </c>
      <c r="F9" s="94"/>
      <c r="G9" s="94"/>
      <c r="H9" s="94"/>
      <c r="I9" s="94"/>
      <c r="J9" s="94"/>
      <c r="K9" s="94"/>
      <c r="L9" s="94"/>
      <c r="N9" s="138" t="s">
        <v>19</v>
      </c>
    </row>
    <row r="10" spans="1:14" x14ac:dyDescent="0.3">
      <c r="A10" s="139" t="s">
        <v>64</v>
      </c>
      <c r="B10" s="381" t="s">
        <v>66</v>
      </c>
      <c r="C10" s="381"/>
      <c r="D10" s="140"/>
      <c r="E10" s="141" t="s">
        <v>67</v>
      </c>
      <c r="F10" s="141"/>
      <c r="G10" s="141"/>
      <c r="H10" s="141"/>
      <c r="I10" s="141"/>
      <c r="J10" s="141"/>
      <c r="K10" s="141"/>
      <c r="L10" s="141"/>
      <c r="M10" s="141"/>
      <c r="N10" s="142" t="s">
        <v>68</v>
      </c>
    </row>
    <row r="11" spans="1:14" x14ac:dyDescent="0.3">
      <c r="A11" s="58" t="s">
        <v>13</v>
      </c>
      <c r="B11" s="257" t="s">
        <v>148</v>
      </c>
      <c r="C11" s="227" t="s">
        <v>149</v>
      </c>
      <c r="D11" s="20">
        <v>1976</v>
      </c>
      <c r="E11" s="2" t="s">
        <v>150</v>
      </c>
      <c r="F11" s="83">
        <v>2</v>
      </c>
      <c r="G11" s="83">
        <v>1</v>
      </c>
      <c r="H11" s="83">
        <v>3</v>
      </c>
      <c r="I11" s="83">
        <v>2</v>
      </c>
      <c r="J11" s="83">
        <v>2</v>
      </c>
      <c r="K11" s="83">
        <v>3</v>
      </c>
      <c r="L11" s="83">
        <v>3</v>
      </c>
      <c r="M11" s="83">
        <v>2</v>
      </c>
      <c r="N11" s="59">
        <f t="shared" ref="N11:N16" si="0">SUM(F11:M11)</f>
        <v>18</v>
      </c>
    </row>
    <row r="12" spans="1:14" x14ac:dyDescent="0.3">
      <c r="A12" s="58" t="s">
        <v>14</v>
      </c>
      <c r="B12" s="224" t="s">
        <v>430</v>
      </c>
      <c r="C12" s="237" t="s">
        <v>431</v>
      </c>
      <c r="D12" s="10">
        <v>1977</v>
      </c>
      <c r="E12" s="2" t="s">
        <v>432</v>
      </c>
      <c r="F12" s="83">
        <v>2</v>
      </c>
      <c r="G12" s="83">
        <v>2</v>
      </c>
      <c r="H12" s="83">
        <v>2</v>
      </c>
      <c r="I12" s="83">
        <v>2</v>
      </c>
      <c r="J12" s="83">
        <v>1</v>
      </c>
      <c r="K12" s="83">
        <v>4</v>
      </c>
      <c r="L12" s="83">
        <v>2</v>
      </c>
      <c r="M12" s="83">
        <v>2</v>
      </c>
      <c r="N12" s="59">
        <f t="shared" si="0"/>
        <v>17</v>
      </c>
    </row>
    <row r="13" spans="1:14" x14ac:dyDescent="0.3">
      <c r="A13" s="58" t="s">
        <v>15</v>
      </c>
      <c r="B13" s="257" t="s">
        <v>398</v>
      </c>
      <c r="C13" s="227" t="s">
        <v>399</v>
      </c>
      <c r="D13" s="20">
        <v>1968</v>
      </c>
      <c r="E13" s="2" t="s">
        <v>150</v>
      </c>
      <c r="F13" s="83">
        <v>2</v>
      </c>
      <c r="G13" s="83">
        <v>2</v>
      </c>
      <c r="H13" s="83">
        <v>2</v>
      </c>
      <c r="I13" s="83">
        <v>2</v>
      </c>
      <c r="J13" s="83">
        <v>4</v>
      </c>
      <c r="K13" s="83">
        <v>1</v>
      </c>
      <c r="L13" s="83">
        <v>1</v>
      </c>
      <c r="M13" s="83"/>
      <c r="N13" s="59">
        <f t="shared" si="0"/>
        <v>14</v>
      </c>
    </row>
    <row r="14" spans="1:14" x14ac:dyDescent="0.3">
      <c r="A14" s="57">
        <v>4</v>
      </c>
      <c r="B14" s="55" t="s">
        <v>175</v>
      </c>
      <c r="C14" s="2" t="s">
        <v>176</v>
      </c>
      <c r="D14" s="20">
        <v>1959</v>
      </c>
      <c r="E14" s="2" t="s">
        <v>150</v>
      </c>
      <c r="F14" s="83">
        <v>2</v>
      </c>
      <c r="G14" s="83">
        <v>2</v>
      </c>
      <c r="H14" s="83">
        <v>3</v>
      </c>
      <c r="I14" s="83">
        <v>0</v>
      </c>
      <c r="J14" s="83">
        <v>2</v>
      </c>
      <c r="K14" s="83">
        <v>4</v>
      </c>
      <c r="L14" s="83"/>
      <c r="M14" s="83"/>
      <c r="N14" s="59">
        <f t="shared" si="0"/>
        <v>13</v>
      </c>
    </row>
    <row r="15" spans="1:14" x14ac:dyDescent="0.3">
      <c r="A15" s="57">
        <v>5</v>
      </c>
      <c r="B15" s="55" t="s">
        <v>154</v>
      </c>
      <c r="C15" s="2" t="s">
        <v>155</v>
      </c>
      <c r="D15" s="20">
        <v>1976</v>
      </c>
      <c r="E15" s="2" t="s">
        <v>156</v>
      </c>
      <c r="F15" s="83">
        <v>1</v>
      </c>
      <c r="G15" s="83">
        <v>1</v>
      </c>
      <c r="H15" s="83">
        <v>3</v>
      </c>
      <c r="I15" s="83">
        <v>3</v>
      </c>
      <c r="J15" s="83">
        <v>0</v>
      </c>
      <c r="K15" s="83"/>
      <c r="L15" s="83"/>
      <c r="M15" s="83"/>
      <c r="N15" s="59">
        <f t="shared" si="0"/>
        <v>8</v>
      </c>
    </row>
    <row r="16" spans="1:14" x14ac:dyDescent="0.3">
      <c r="A16" s="57">
        <v>6</v>
      </c>
      <c r="B16" s="55" t="s">
        <v>157</v>
      </c>
      <c r="C16" s="2" t="s">
        <v>158</v>
      </c>
      <c r="D16" s="20">
        <v>1993</v>
      </c>
      <c r="E16" s="2" t="s">
        <v>159</v>
      </c>
      <c r="F16" s="83">
        <v>1</v>
      </c>
      <c r="G16" s="83">
        <v>2</v>
      </c>
      <c r="H16" s="83">
        <v>1</v>
      </c>
      <c r="I16" s="83">
        <v>1</v>
      </c>
      <c r="J16" s="83"/>
      <c r="K16" s="83"/>
      <c r="L16" s="83"/>
      <c r="M16" s="83"/>
      <c r="N16" s="59">
        <f t="shared" si="0"/>
        <v>5</v>
      </c>
    </row>
    <row r="18" spans="1:31" s="1" customFormat="1" ht="17.399999999999999" x14ac:dyDescent="0.3">
      <c r="A18" s="367" t="s">
        <v>354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114"/>
      <c r="O18" s="114"/>
      <c r="P18" s="114"/>
      <c r="AE18" s="114"/>
    </row>
    <row r="19" spans="1:31" s="1" customFormat="1" ht="17.399999999999999" x14ac:dyDescent="0.3">
      <c r="A19" s="367" t="s">
        <v>355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114"/>
      <c r="O19" s="114"/>
      <c r="P19" s="114"/>
      <c r="AE19" s="114"/>
    </row>
    <row r="20" spans="1:31" s="1" customFormat="1" ht="17.399999999999999" x14ac:dyDescent="0.3">
      <c r="A20" s="2" t="s">
        <v>0</v>
      </c>
      <c r="B20" s="116"/>
      <c r="C20" s="116"/>
      <c r="D20" s="116"/>
      <c r="E20" s="116"/>
      <c r="F20" s="116"/>
      <c r="G20" s="116"/>
      <c r="H20" s="116"/>
      <c r="I20" s="116"/>
      <c r="J20" s="116"/>
      <c r="M20" s="31" t="s">
        <v>516</v>
      </c>
      <c r="N20" s="31"/>
      <c r="O20" s="31"/>
      <c r="P20" s="31"/>
      <c r="AE20" s="31"/>
    </row>
    <row r="21" spans="1:31" s="1" customFormat="1" x14ac:dyDescent="0.3">
      <c r="A21" s="1" t="s">
        <v>63</v>
      </c>
      <c r="B21" s="2"/>
      <c r="C21" s="3"/>
      <c r="D21" s="4"/>
      <c r="F21" s="3"/>
      <c r="G21" s="3"/>
      <c r="H21" s="5"/>
      <c r="I21" s="3"/>
      <c r="J21" s="3"/>
      <c r="L21" s="31"/>
      <c r="M21" s="31" t="s">
        <v>511</v>
      </c>
      <c r="N21" s="31"/>
    </row>
    <row r="22" spans="1:31" x14ac:dyDescent="0.3">
      <c r="A22" s="21"/>
      <c r="B22" s="16"/>
      <c r="C22" s="3"/>
      <c r="D22" s="4"/>
      <c r="E22" s="1"/>
      <c r="F22" s="3"/>
      <c r="G22" s="3"/>
      <c r="H22" s="3"/>
      <c r="I22" s="3"/>
      <c r="J22" s="3"/>
      <c r="K22" s="3"/>
      <c r="L22" s="3"/>
      <c r="N22" s="55"/>
      <c r="O22" s="55"/>
      <c r="P22" s="55"/>
      <c r="Q22" s="55"/>
    </row>
    <row r="23" spans="1:31" x14ac:dyDescent="0.3">
      <c r="A23" s="69" t="s">
        <v>123</v>
      </c>
      <c r="B23" s="69"/>
      <c r="C23" s="69"/>
      <c r="D23" s="69"/>
      <c r="H23" s="36"/>
      <c r="L23" s="36"/>
      <c r="M23" s="36"/>
      <c r="N23" s="36"/>
      <c r="O23" s="36"/>
      <c r="P23" s="36"/>
      <c r="Q23" s="55"/>
    </row>
    <row r="24" spans="1:31" x14ac:dyDescent="0.3">
      <c r="A24" s="134" t="s">
        <v>124</v>
      </c>
      <c r="B24" s="42"/>
      <c r="H24" s="36"/>
      <c r="L24" s="36"/>
      <c r="M24" s="36"/>
      <c r="N24" s="36"/>
      <c r="O24" s="36"/>
      <c r="P24" s="36"/>
      <c r="Q24" s="55"/>
    </row>
    <row r="25" spans="1:31" x14ac:dyDescent="0.3">
      <c r="B25" s="16"/>
      <c r="H25" s="36"/>
      <c r="L25" s="36"/>
      <c r="M25" s="36"/>
      <c r="N25" s="36"/>
      <c r="O25" s="36"/>
      <c r="P25" s="36"/>
      <c r="Q25" s="55"/>
    </row>
    <row r="26" spans="1:31" x14ac:dyDescent="0.3">
      <c r="A26" s="135" t="s">
        <v>18</v>
      </c>
      <c r="B26" s="380" t="s">
        <v>16</v>
      </c>
      <c r="C26" s="380"/>
      <c r="D26" s="136" t="s">
        <v>3</v>
      </c>
      <c r="E26" s="137" t="s">
        <v>4</v>
      </c>
      <c r="F26" s="382" t="s">
        <v>20</v>
      </c>
      <c r="G26" s="382"/>
      <c r="H26" s="382"/>
      <c r="I26" s="138"/>
      <c r="J26" s="382" t="s">
        <v>20</v>
      </c>
      <c r="K26" s="382"/>
      <c r="L26" s="382"/>
      <c r="M26" s="138"/>
      <c r="N26" s="138" t="s">
        <v>8</v>
      </c>
      <c r="O26" s="258" t="s">
        <v>518</v>
      </c>
      <c r="P26" s="138" t="s">
        <v>12</v>
      </c>
      <c r="Q26" s="55"/>
    </row>
    <row r="27" spans="1:31" x14ac:dyDescent="0.3">
      <c r="A27" s="139" t="s">
        <v>64</v>
      </c>
      <c r="B27" s="381" t="s">
        <v>66</v>
      </c>
      <c r="C27" s="381"/>
      <c r="D27" s="140"/>
      <c r="E27" s="141" t="s">
        <v>67</v>
      </c>
      <c r="F27" s="383" t="s">
        <v>79</v>
      </c>
      <c r="G27" s="383"/>
      <c r="H27" s="383"/>
      <c r="I27" s="142"/>
      <c r="J27" s="383" t="s">
        <v>79</v>
      </c>
      <c r="K27" s="383"/>
      <c r="L27" s="383"/>
      <c r="M27" s="142"/>
      <c r="N27" s="142" t="s">
        <v>68</v>
      </c>
      <c r="O27" s="259" t="s">
        <v>517</v>
      </c>
      <c r="P27" s="142"/>
      <c r="Q27" s="55"/>
    </row>
    <row r="28" spans="1:31" s="62" customFormat="1" x14ac:dyDescent="0.3">
      <c r="A28" s="57" t="s">
        <v>122</v>
      </c>
      <c r="B28" s="55" t="s">
        <v>157</v>
      </c>
      <c r="C28" s="2" t="s">
        <v>158</v>
      </c>
      <c r="D28" s="20">
        <v>1993</v>
      </c>
      <c r="E28" s="2" t="s">
        <v>159</v>
      </c>
      <c r="F28" s="20">
        <v>99</v>
      </c>
      <c r="G28" s="20">
        <v>96</v>
      </c>
      <c r="H28" s="57">
        <v>88</v>
      </c>
      <c r="I28" s="58">
        <v>283</v>
      </c>
      <c r="J28" s="20">
        <v>96</v>
      </c>
      <c r="K28" s="20">
        <v>95</v>
      </c>
      <c r="L28" s="57">
        <v>89</v>
      </c>
      <c r="M28" s="36">
        <v>280</v>
      </c>
      <c r="N28" s="72">
        <v>563</v>
      </c>
      <c r="O28" s="57"/>
      <c r="P28" s="57" t="s">
        <v>13</v>
      </c>
      <c r="AE28" s="60"/>
    </row>
    <row r="29" spans="1:31" x14ac:dyDescent="0.3">
      <c r="A29" s="57" t="s">
        <v>122</v>
      </c>
      <c r="B29" s="55" t="s">
        <v>148</v>
      </c>
      <c r="C29" s="2" t="s">
        <v>149</v>
      </c>
      <c r="D29" s="20">
        <v>1976</v>
      </c>
      <c r="E29" s="2" t="s">
        <v>150</v>
      </c>
      <c r="F29" s="20">
        <v>96</v>
      </c>
      <c r="G29" s="20">
        <v>95</v>
      </c>
      <c r="H29" s="57">
        <v>92</v>
      </c>
      <c r="I29" s="58">
        <v>283</v>
      </c>
      <c r="J29" s="20">
        <v>95</v>
      </c>
      <c r="K29" s="20">
        <v>93</v>
      </c>
      <c r="L29" s="57">
        <v>88</v>
      </c>
      <c r="M29" s="36">
        <v>276</v>
      </c>
      <c r="N29" s="72">
        <v>559</v>
      </c>
      <c r="O29" s="57"/>
      <c r="P29" s="57" t="s">
        <v>13</v>
      </c>
      <c r="Q29" s="55"/>
      <c r="AE29" s="60"/>
    </row>
    <row r="30" spans="1:31" s="62" customFormat="1" x14ac:dyDescent="0.3">
      <c r="A30" s="57" t="s">
        <v>122</v>
      </c>
      <c r="B30" s="55" t="s">
        <v>154</v>
      </c>
      <c r="C30" s="2" t="s">
        <v>155</v>
      </c>
      <c r="D30" s="20">
        <v>1976</v>
      </c>
      <c r="E30" s="2" t="s">
        <v>156</v>
      </c>
      <c r="F30" s="20">
        <v>98</v>
      </c>
      <c r="G30" s="20">
        <v>94</v>
      </c>
      <c r="H30" s="57">
        <v>87</v>
      </c>
      <c r="I30" s="58">
        <v>279</v>
      </c>
      <c r="J30" s="20">
        <v>96</v>
      </c>
      <c r="K30" s="20">
        <v>97</v>
      </c>
      <c r="L30" s="57">
        <v>86</v>
      </c>
      <c r="M30" s="36">
        <v>279</v>
      </c>
      <c r="N30" s="72">
        <v>558</v>
      </c>
      <c r="O30" s="57"/>
      <c r="P30" s="57" t="s">
        <v>13</v>
      </c>
      <c r="AE30" s="60"/>
    </row>
    <row r="31" spans="1:31" s="62" customFormat="1" x14ac:dyDescent="0.3">
      <c r="A31" s="57" t="s">
        <v>122</v>
      </c>
      <c r="B31" s="55" t="s">
        <v>175</v>
      </c>
      <c r="C31" s="2" t="s">
        <v>176</v>
      </c>
      <c r="D31" s="20">
        <v>1959</v>
      </c>
      <c r="E31" s="2" t="s">
        <v>150</v>
      </c>
      <c r="F31" s="20">
        <v>91</v>
      </c>
      <c r="G31" s="20">
        <v>94</v>
      </c>
      <c r="H31" s="57">
        <v>89</v>
      </c>
      <c r="I31" s="58">
        <v>274</v>
      </c>
      <c r="J31" s="20">
        <v>96</v>
      </c>
      <c r="K31" s="20">
        <v>94</v>
      </c>
      <c r="L31" s="57">
        <v>91</v>
      </c>
      <c r="M31" s="36">
        <v>281</v>
      </c>
      <c r="N31" s="72">
        <v>555</v>
      </c>
      <c r="O31" s="57"/>
      <c r="P31" s="57" t="s">
        <v>13</v>
      </c>
      <c r="AE31" s="60"/>
    </row>
    <row r="32" spans="1:31" s="62" customFormat="1" x14ac:dyDescent="0.3">
      <c r="A32" s="57" t="s">
        <v>122</v>
      </c>
      <c r="B32" s="25" t="s">
        <v>430</v>
      </c>
      <c r="C32" s="48" t="s">
        <v>431</v>
      </c>
      <c r="D32" s="10">
        <v>1977</v>
      </c>
      <c r="E32" s="2" t="s">
        <v>432</v>
      </c>
      <c r="F32" s="20">
        <v>98</v>
      </c>
      <c r="G32" s="20">
        <v>96</v>
      </c>
      <c r="H32" s="57">
        <v>85</v>
      </c>
      <c r="I32" s="58">
        <v>279</v>
      </c>
      <c r="J32" s="20">
        <v>94</v>
      </c>
      <c r="K32" s="20">
        <v>95</v>
      </c>
      <c r="L32" s="57">
        <v>87</v>
      </c>
      <c r="M32" s="36">
        <v>276</v>
      </c>
      <c r="N32" s="72">
        <v>555</v>
      </c>
      <c r="O32" s="57"/>
      <c r="P32" s="57" t="s">
        <v>13</v>
      </c>
      <c r="AE32" s="60"/>
    </row>
    <row r="33" spans="1:31" s="62" customFormat="1" x14ac:dyDescent="0.3">
      <c r="A33" s="42" t="s">
        <v>122</v>
      </c>
      <c r="B33" s="55" t="s">
        <v>398</v>
      </c>
      <c r="C33" s="2" t="s">
        <v>399</v>
      </c>
      <c r="D33" s="20">
        <v>1968</v>
      </c>
      <c r="E33" s="2" t="s">
        <v>150</v>
      </c>
      <c r="F33" s="20">
        <v>92</v>
      </c>
      <c r="G33" s="20">
        <v>91</v>
      </c>
      <c r="H33" s="57">
        <v>89</v>
      </c>
      <c r="I33" s="58">
        <v>272</v>
      </c>
      <c r="J33" s="20">
        <v>94</v>
      </c>
      <c r="K33" s="20">
        <v>91</v>
      </c>
      <c r="L33" s="57">
        <v>84</v>
      </c>
      <c r="M33" s="36">
        <v>269</v>
      </c>
      <c r="N33" s="72">
        <v>541</v>
      </c>
      <c r="O33" s="20"/>
      <c r="P33" s="57" t="s">
        <v>14</v>
      </c>
      <c r="Q33" s="20"/>
      <c r="S33" s="63"/>
      <c r="T33" s="36"/>
      <c r="U33" s="36"/>
      <c r="V33" s="36"/>
      <c r="W33" s="36"/>
      <c r="X33" s="36"/>
      <c r="Y33" s="36"/>
      <c r="Z33" s="36"/>
      <c r="AA33" s="36"/>
      <c r="AB33" s="57"/>
      <c r="AC33" s="57"/>
      <c r="AD33" s="60"/>
      <c r="AE33" s="60"/>
    </row>
    <row r="34" spans="1:31" s="62" customFormat="1" x14ac:dyDescent="0.3">
      <c r="A34" s="20">
        <v>7</v>
      </c>
      <c r="B34" s="25" t="s">
        <v>152</v>
      </c>
      <c r="C34" s="2" t="s">
        <v>153</v>
      </c>
      <c r="D34" s="20">
        <v>1964</v>
      </c>
      <c r="E34" s="2" t="s">
        <v>150</v>
      </c>
      <c r="F34" s="20">
        <v>97</v>
      </c>
      <c r="G34" s="20">
        <v>93</v>
      </c>
      <c r="H34" s="57">
        <v>82</v>
      </c>
      <c r="I34" s="58">
        <v>272</v>
      </c>
      <c r="J34" s="20">
        <v>94</v>
      </c>
      <c r="K34" s="20">
        <v>90</v>
      </c>
      <c r="L34" s="57">
        <v>85</v>
      </c>
      <c r="M34" s="36">
        <v>269</v>
      </c>
      <c r="N34" s="72">
        <v>541</v>
      </c>
      <c r="O34" s="20" t="s">
        <v>512</v>
      </c>
      <c r="P34" s="57" t="s">
        <v>14</v>
      </c>
      <c r="AE34" s="60"/>
    </row>
    <row r="35" spans="1:31" s="62" customFormat="1" x14ac:dyDescent="0.3">
      <c r="A35" s="42">
        <v>8</v>
      </c>
      <c r="B35" s="25" t="s">
        <v>492</v>
      </c>
      <c r="C35" s="2" t="s">
        <v>493</v>
      </c>
      <c r="D35" s="20">
        <v>1993</v>
      </c>
      <c r="E35" s="2" t="s">
        <v>190</v>
      </c>
      <c r="F35" s="20">
        <v>89</v>
      </c>
      <c r="G35" s="20">
        <v>87</v>
      </c>
      <c r="H35" s="57">
        <v>93</v>
      </c>
      <c r="I35" s="58">
        <v>269</v>
      </c>
      <c r="J35" s="20">
        <v>95</v>
      </c>
      <c r="K35" s="20">
        <v>86</v>
      </c>
      <c r="L35" s="57">
        <v>90</v>
      </c>
      <c r="M35" s="36">
        <v>271</v>
      </c>
      <c r="N35" s="72">
        <v>540</v>
      </c>
      <c r="O35" s="20"/>
      <c r="P35" s="57" t="s">
        <v>14</v>
      </c>
      <c r="Q35" s="20"/>
      <c r="S35" s="63"/>
      <c r="T35" s="36"/>
      <c r="U35" s="36"/>
      <c r="V35" s="36"/>
      <c r="W35" s="36"/>
      <c r="X35" s="36"/>
      <c r="Y35" s="36"/>
      <c r="Z35" s="36"/>
      <c r="AA35" s="36"/>
      <c r="AB35" s="57"/>
      <c r="AC35" s="57"/>
      <c r="AD35" s="60"/>
      <c r="AE35" s="60"/>
    </row>
    <row r="36" spans="1:31" s="62" customFormat="1" x14ac:dyDescent="0.3">
      <c r="A36" s="42">
        <v>9</v>
      </c>
      <c r="B36" s="25" t="s">
        <v>236</v>
      </c>
      <c r="C36" s="2" t="s">
        <v>237</v>
      </c>
      <c r="D36" s="20">
        <v>1959</v>
      </c>
      <c r="E36" s="2" t="s">
        <v>238</v>
      </c>
      <c r="F36" s="20">
        <v>88</v>
      </c>
      <c r="G36" s="20">
        <v>90</v>
      </c>
      <c r="H36" s="57">
        <v>88</v>
      </c>
      <c r="I36" s="58">
        <v>266</v>
      </c>
      <c r="J36" s="20">
        <v>95</v>
      </c>
      <c r="K36" s="20">
        <v>87</v>
      </c>
      <c r="L36" s="57">
        <v>71</v>
      </c>
      <c r="M36" s="36">
        <v>253</v>
      </c>
      <c r="N36" s="72">
        <v>519</v>
      </c>
      <c r="O36" s="20"/>
      <c r="P36" s="57" t="s">
        <v>15</v>
      </c>
      <c r="Q36" s="20"/>
    </row>
    <row r="37" spans="1:31" s="62" customFormat="1" x14ac:dyDescent="0.3">
      <c r="A37" s="42">
        <v>10</v>
      </c>
      <c r="B37" s="21" t="s">
        <v>170</v>
      </c>
      <c r="C37" s="2" t="s">
        <v>171</v>
      </c>
      <c r="D37" s="20">
        <v>1994</v>
      </c>
      <c r="E37" s="2" t="s">
        <v>150</v>
      </c>
      <c r="F37" s="20">
        <v>80</v>
      </c>
      <c r="G37" s="20">
        <v>90</v>
      </c>
      <c r="H37" s="57">
        <v>80</v>
      </c>
      <c r="I37" s="58">
        <v>250</v>
      </c>
      <c r="J37" s="20">
        <v>93</v>
      </c>
      <c r="K37" s="20">
        <v>88</v>
      </c>
      <c r="L37" s="57">
        <v>87</v>
      </c>
      <c r="M37" s="36">
        <v>268</v>
      </c>
      <c r="N37" s="72">
        <v>518</v>
      </c>
      <c r="O37" s="20"/>
      <c r="P37" s="57" t="s">
        <v>15</v>
      </c>
      <c r="Q37" s="20"/>
    </row>
    <row r="38" spans="1:31" s="62" customFormat="1" x14ac:dyDescent="0.3">
      <c r="A38" s="42">
        <v>11</v>
      </c>
      <c r="B38" s="55" t="s">
        <v>229</v>
      </c>
      <c r="C38" s="2" t="s">
        <v>369</v>
      </c>
      <c r="D38" s="20">
        <v>1970</v>
      </c>
      <c r="E38" s="2" t="s">
        <v>166</v>
      </c>
      <c r="F38" s="20">
        <v>87</v>
      </c>
      <c r="G38" s="20">
        <v>90</v>
      </c>
      <c r="H38" s="57">
        <v>80</v>
      </c>
      <c r="I38" s="58">
        <v>257</v>
      </c>
      <c r="J38" s="20">
        <v>93</v>
      </c>
      <c r="K38" s="20">
        <v>92</v>
      </c>
      <c r="L38" s="57">
        <v>74</v>
      </c>
      <c r="M38" s="36">
        <v>259</v>
      </c>
      <c r="N38" s="72">
        <v>516</v>
      </c>
      <c r="O38" s="20"/>
      <c r="P38" s="57" t="s">
        <v>15</v>
      </c>
      <c r="Q38" s="20"/>
    </row>
    <row r="39" spans="1:31" s="62" customFormat="1" x14ac:dyDescent="0.3">
      <c r="A39" s="42">
        <v>12</v>
      </c>
      <c r="B39" s="2" t="s">
        <v>409</v>
      </c>
      <c r="C39" s="2" t="s">
        <v>410</v>
      </c>
      <c r="D39" s="20">
        <v>1961</v>
      </c>
      <c r="E39" s="2" t="s">
        <v>150</v>
      </c>
      <c r="F39" s="20">
        <v>92</v>
      </c>
      <c r="G39" s="20">
        <v>85</v>
      </c>
      <c r="H39" s="57">
        <v>73</v>
      </c>
      <c r="I39" s="58">
        <v>250</v>
      </c>
      <c r="J39" s="20">
        <v>85</v>
      </c>
      <c r="K39" s="20">
        <v>78</v>
      </c>
      <c r="L39" s="57">
        <v>91</v>
      </c>
      <c r="M39" s="36">
        <v>254</v>
      </c>
      <c r="N39" s="72">
        <v>504</v>
      </c>
      <c r="O39" s="20"/>
      <c r="P39" s="57"/>
      <c r="Q39" s="20"/>
    </row>
    <row r="40" spans="1:31" s="62" customFormat="1" x14ac:dyDescent="0.3">
      <c r="A40" s="42">
        <v>13</v>
      </c>
      <c r="B40" s="55" t="s">
        <v>400</v>
      </c>
      <c r="C40" s="2" t="s">
        <v>401</v>
      </c>
      <c r="D40" s="20">
        <v>1982</v>
      </c>
      <c r="E40" s="2" t="s">
        <v>190</v>
      </c>
      <c r="F40" s="20">
        <v>88</v>
      </c>
      <c r="G40" s="20">
        <v>88</v>
      </c>
      <c r="H40" s="57">
        <v>61</v>
      </c>
      <c r="I40" s="58">
        <v>237</v>
      </c>
      <c r="J40" s="20">
        <v>90</v>
      </c>
      <c r="K40" s="20">
        <v>92</v>
      </c>
      <c r="L40" s="57">
        <v>83</v>
      </c>
      <c r="M40" s="36">
        <v>265</v>
      </c>
      <c r="N40" s="72">
        <v>502</v>
      </c>
      <c r="O40" s="20"/>
      <c r="P40" s="57"/>
      <c r="Q40" s="20"/>
    </row>
    <row r="41" spans="1:31" x14ac:dyDescent="0.3">
      <c r="A41" s="42">
        <v>14</v>
      </c>
      <c r="B41" s="25" t="s">
        <v>232</v>
      </c>
      <c r="C41" s="2" t="s">
        <v>233</v>
      </c>
      <c r="D41" s="20">
        <v>1975</v>
      </c>
      <c r="E41" s="2" t="s">
        <v>489</v>
      </c>
      <c r="F41" s="20">
        <v>92</v>
      </c>
      <c r="G41" s="20">
        <v>80</v>
      </c>
      <c r="H41" s="57">
        <v>70</v>
      </c>
      <c r="I41" s="58">
        <v>242</v>
      </c>
      <c r="J41" s="20">
        <v>76</v>
      </c>
      <c r="K41" s="20">
        <v>87</v>
      </c>
      <c r="L41" s="57">
        <v>83</v>
      </c>
      <c r="M41" s="36">
        <v>246</v>
      </c>
      <c r="N41" s="72">
        <v>488</v>
      </c>
      <c r="O41" s="20"/>
      <c r="P41" s="57"/>
      <c r="Q41" s="20"/>
    </row>
    <row r="42" spans="1:31" x14ac:dyDescent="0.3">
      <c r="A42" s="42">
        <v>15</v>
      </c>
      <c r="B42" s="55" t="s">
        <v>404</v>
      </c>
      <c r="C42" s="2" t="s">
        <v>405</v>
      </c>
      <c r="D42" s="20">
        <v>1971</v>
      </c>
      <c r="E42" s="2" t="s">
        <v>150</v>
      </c>
      <c r="F42" s="20">
        <v>81</v>
      </c>
      <c r="G42" s="20">
        <v>89</v>
      </c>
      <c r="H42" s="57">
        <v>77</v>
      </c>
      <c r="I42" s="58">
        <v>247</v>
      </c>
      <c r="J42" s="20">
        <v>92</v>
      </c>
      <c r="K42" s="20">
        <v>90</v>
      </c>
      <c r="L42" s="57">
        <v>52</v>
      </c>
      <c r="M42" s="36">
        <v>234</v>
      </c>
      <c r="N42" s="72">
        <v>481</v>
      </c>
      <c r="O42" s="20"/>
      <c r="P42" s="57"/>
      <c r="Q42" s="20"/>
    </row>
    <row r="43" spans="1:31" x14ac:dyDescent="0.3">
      <c r="A43" s="42">
        <v>16</v>
      </c>
      <c r="B43" s="55" t="s">
        <v>179</v>
      </c>
      <c r="C43" s="2" t="s">
        <v>180</v>
      </c>
      <c r="D43" s="20">
        <v>1965</v>
      </c>
      <c r="E43" s="2" t="s">
        <v>150</v>
      </c>
      <c r="F43" s="20">
        <v>80</v>
      </c>
      <c r="G43" s="20">
        <v>84</v>
      </c>
      <c r="H43" s="57">
        <v>73</v>
      </c>
      <c r="I43" s="58">
        <v>237</v>
      </c>
      <c r="J43" s="20">
        <v>84</v>
      </c>
      <c r="K43" s="20">
        <v>84</v>
      </c>
      <c r="L43" s="57">
        <v>73</v>
      </c>
      <c r="M43" s="36">
        <v>241</v>
      </c>
      <c r="N43" s="72">
        <v>478</v>
      </c>
      <c r="O43" s="64"/>
      <c r="P43" s="57"/>
      <c r="Q43" s="64"/>
    </row>
    <row r="44" spans="1:31" x14ac:dyDescent="0.3">
      <c r="A44" s="42">
        <v>17</v>
      </c>
      <c r="B44" s="25" t="s">
        <v>172</v>
      </c>
      <c r="C44" s="2" t="s">
        <v>173</v>
      </c>
      <c r="D44" s="20">
        <v>1942</v>
      </c>
      <c r="E44" s="19" t="s">
        <v>150</v>
      </c>
      <c r="F44" s="20">
        <v>89</v>
      </c>
      <c r="G44" s="20">
        <v>82</v>
      </c>
      <c r="H44" s="57">
        <v>64</v>
      </c>
      <c r="I44" s="58">
        <v>235</v>
      </c>
      <c r="J44" s="20">
        <v>82</v>
      </c>
      <c r="K44" s="20">
        <v>88</v>
      </c>
      <c r="L44" s="57">
        <v>67</v>
      </c>
      <c r="M44" s="36">
        <v>237</v>
      </c>
      <c r="N44" s="72">
        <v>472</v>
      </c>
      <c r="O44" s="64"/>
      <c r="P44" s="57"/>
      <c r="Q44" s="64"/>
    </row>
    <row r="45" spans="1:31" x14ac:dyDescent="0.3">
      <c r="A45" s="42">
        <v>18</v>
      </c>
      <c r="B45" s="25" t="s">
        <v>177</v>
      </c>
      <c r="C45" s="2" t="s">
        <v>178</v>
      </c>
      <c r="D45" s="20">
        <v>1950</v>
      </c>
      <c r="E45" s="19" t="s">
        <v>150</v>
      </c>
      <c r="F45" s="20">
        <v>90</v>
      </c>
      <c r="G45" s="20">
        <v>92</v>
      </c>
      <c r="H45" s="57">
        <v>42</v>
      </c>
      <c r="I45" s="58">
        <v>224</v>
      </c>
      <c r="J45" s="20">
        <v>84</v>
      </c>
      <c r="K45" s="20">
        <v>89</v>
      </c>
      <c r="L45" s="57">
        <v>65</v>
      </c>
      <c r="M45" s="36">
        <v>238</v>
      </c>
      <c r="N45" s="72">
        <v>462</v>
      </c>
      <c r="O45" s="64"/>
      <c r="P45" s="57"/>
      <c r="Q45" s="64"/>
    </row>
    <row r="46" spans="1:31" x14ac:dyDescent="0.3">
      <c r="A46" s="42">
        <v>19</v>
      </c>
      <c r="B46" s="25" t="s">
        <v>411</v>
      </c>
      <c r="C46" s="2" t="s">
        <v>171</v>
      </c>
      <c r="D46" s="20">
        <v>1970</v>
      </c>
      <c r="E46" s="19" t="s">
        <v>150</v>
      </c>
      <c r="F46" s="20">
        <v>89</v>
      </c>
      <c r="G46" s="20">
        <v>77</v>
      </c>
      <c r="H46" s="57">
        <v>63</v>
      </c>
      <c r="I46" s="58">
        <v>229</v>
      </c>
      <c r="J46" s="20">
        <v>81</v>
      </c>
      <c r="K46" s="20">
        <v>78</v>
      </c>
      <c r="L46" s="57">
        <v>51</v>
      </c>
      <c r="M46" s="36">
        <v>210</v>
      </c>
      <c r="N46" s="72">
        <v>439</v>
      </c>
      <c r="O46" s="64"/>
      <c r="P46" s="57"/>
      <c r="Q46" s="64"/>
    </row>
    <row r="47" spans="1:31" x14ac:dyDescent="0.3">
      <c r="A47" s="42">
        <v>20</v>
      </c>
      <c r="B47" s="25" t="s">
        <v>151</v>
      </c>
      <c r="C47" s="2" t="s">
        <v>174</v>
      </c>
      <c r="D47" s="20">
        <v>1954</v>
      </c>
      <c r="E47" s="19" t="s">
        <v>150</v>
      </c>
      <c r="F47" s="20">
        <v>75</v>
      </c>
      <c r="G47" s="20">
        <v>81</v>
      </c>
      <c r="H47" s="57">
        <v>70</v>
      </c>
      <c r="I47" s="58">
        <v>226</v>
      </c>
      <c r="J47" s="20">
        <v>70</v>
      </c>
      <c r="K47" s="20">
        <v>72</v>
      </c>
      <c r="L47" s="57">
        <v>66</v>
      </c>
      <c r="M47" s="36">
        <v>208</v>
      </c>
      <c r="N47" s="72">
        <v>434</v>
      </c>
      <c r="O47" s="64"/>
      <c r="P47" s="57"/>
      <c r="Q47" s="64"/>
    </row>
    <row r="48" spans="1:31" s="62" customFormat="1" ht="16.2" x14ac:dyDescent="0.35">
      <c r="A48" s="42">
        <v>21</v>
      </c>
      <c r="B48" s="25" t="s">
        <v>181</v>
      </c>
      <c r="C48" s="2" t="s">
        <v>182</v>
      </c>
      <c r="D48" s="20">
        <v>1935</v>
      </c>
      <c r="E48" s="2" t="s">
        <v>150</v>
      </c>
      <c r="F48" s="20">
        <v>79</v>
      </c>
      <c r="G48" s="20">
        <v>86</v>
      </c>
      <c r="H48" s="57">
        <v>41</v>
      </c>
      <c r="I48" s="58">
        <v>206</v>
      </c>
      <c r="J48" s="20">
        <v>79</v>
      </c>
      <c r="K48" s="20">
        <v>61</v>
      </c>
      <c r="L48" s="57">
        <v>45</v>
      </c>
      <c r="M48" s="36">
        <v>185</v>
      </c>
      <c r="N48" s="72">
        <v>391</v>
      </c>
      <c r="O48" s="64"/>
      <c r="P48" s="57"/>
      <c r="Q48" s="64"/>
      <c r="R48" s="68"/>
      <c r="S48" s="36"/>
    </row>
    <row r="49" spans="1:19" s="62" customFormat="1" ht="16.2" x14ac:dyDescent="0.35">
      <c r="A49" s="42"/>
      <c r="B49" s="55"/>
      <c r="C49" s="2"/>
      <c r="D49" s="20"/>
      <c r="E49" s="67"/>
      <c r="F49" s="44"/>
      <c r="G49" s="44"/>
      <c r="H49" s="57"/>
      <c r="I49" s="58"/>
      <c r="J49" s="20"/>
      <c r="K49" s="20"/>
      <c r="L49" s="57"/>
      <c r="M49" s="36"/>
      <c r="N49" s="72"/>
      <c r="O49" s="64"/>
      <c r="P49" s="57"/>
      <c r="Q49" s="64"/>
      <c r="R49" s="68"/>
      <c r="S49" s="36"/>
    </row>
    <row r="50" spans="1:19" x14ac:dyDescent="0.3">
      <c r="A50" s="42"/>
      <c r="B50" s="55"/>
      <c r="C50" s="2"/>
      <c r="D50" s="20"/>
      <c r="E50" s="2"/>
      <c r="H50" s="57"/>
      <c r="I50" s="58"/>
      <c r="L50" s="57"/>
      <c r="M50" s="36"/>
      <c r="N50" s="72"/>
      <c r="O50" s="64"/>
      <c r="P50" s="64"/>
      <c r="Q50" s="64"/>
    </row>
    <row r="51" spans="1:19" s="62" customFormat="1" ht="16.2" x14ac:dyDescent="0.35">
      <c r="A51" s="42"/>
      <c r="B51" s="25"/>
      <c r="C51" s="2"/>
      <c r="D51" s="20"/>
      <c r="E51" s="2"/>
      <c r="F51" s="20"/>
      <c r="G51" s="20"/>
      <c r="H51" s="57"/>
      <c r="I51" s="58"/>
      <c r="J51" s="20"/>
      <c r="K51" s="20"/>
      <c r="L51" s="57"/>
      <c r="M51" s="36"/>
      <c r="N51" s="72"/>
      <c r="O51" s="64"/>
      <c r="P51" s="64"/>
      <c r="Q51" s="64"/>
      <c r="R51" s="68"/>
    </row>
    <row r="52" spans="1:19" s="62" customFormat="1" ht="17.399999999999999" x14ac:dyDescent="0.3">
      <c r="A52" s="367" t="s">
        <v>354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114"/>
      <c r="O52" s="114"/>
      <c r="P52" s="36"/>
      <c r="Q52" s="36"/>
    </row>
    <row r="53" spans="1:19" s="62" customFormat="1" ht="17.399999999999999" x14ac:dyDescent="0.3">
      <c r="A53" s="367" t="s">
        <v>355</v>
      </c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114"/>
      <c r="O53" s="114"/>
      <c r="P53" s="36"/>
      <c r="Q53" s="36"/>
    </row>
    <row r="54" spans="1:19" ht="17.399999999999999" x14ac:dyDescent="0.3">
      <c r="A54" s="2" t="s">
        <v>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"/>
      <c r="L54" s="1"/>
      <c r="M54" s="31" t="s">
        <v>516</v>
      </c>
      <c r="N54" s="31"/>
      <c r="O54" s="31"/>
      <c r="P54" s="20"/>
      <c r="Q54" s="20"/>
    </row>
    <row r="55" spans="1:19" x14ac:dyDescent="0.3">
      <c r="A55" s="1" t="s">
        <v>63</v>
      </c>
      <c r="B55" s="2"/>
      <c r="C55" s="3"/>
      <c r="D55" s="4"/>
      <c r="E55" s="1"/>
      <c r="F55" s="3"/>
      <c r="G55" s="3"/>
      <c r="H55" s="5"/>
      <c r="I55" s="3"/>
      <c r="J55" s="3"/>
      <c r="K55" s="1"/>
      <c r="L55" s="31"/>
      <c r="M55" s="31" t="s">
        <v>511</v>
      </c>
      <c r="N55" s="31"/>
      <c r="O55" s="1"/>
      <c r="P55" s="20"/>
      <c r="Q55" s="20"/>
    </row>
    <row r="56" spans="1:19" x14ac:dyDescent="0.3">
      <c r="A56" s="21"/>
      <c r="B56" s="16"/>
      <c r="C56" s="3"/>
      <c r="D56" s="4"/>
      <c r="E56" s="1"/>
      <c r="F56" s="3"/>
      <c r="G56" s="3"/>
      <c r="H56" s="3"/>
      <c r="I56" s="3"/>
      <c r="J56" s="3"/>
      <c r="K56" s="3"/>
      <c r="L56" s="3"/>
      <c r="N56" s="55"/>
      <c r="O56" s="55"/>
      <c r="P56" s="20"/>
      <c r="Q56" s="20"/>
    </row>
    <row r="57" spans="1:19" x14ac:dyDescent="0.3">
      <c r="A57" s="69" t="s">
        <v>125</v>
      </c>
      <c r="B57" s="69"/>
      <c r="C57" s="69"/>
      <c r="D57" s="69"/>
      <c r="H57" s="36"/>
      <c r="L57" s="36"/>
      <c r="M57" s="36"/>
      <c r="N57" s="36"/>
      <c r="O57" s="36"/>
      <c r="P57" s="20"/>
      <c r="Q57" s="20"/>
    </row>
    <row r="58" spans="1:19" x14ac:dyDescent="0.3">
      <c r="A58" s="134" t="s">
        <v>126</v>
      </c>
      <c r="B58" s="42"/>
      <c r="H58" s="36"/>
      <c r="L58" s="36"/>
      <c r="M58" s="36"/>
      <c r="N58" s="36"/>
      <c r="O58" s="36"/>
      <c r="P58" s="20"/>
      <c r="Q58" s="20"/>
    </row>
    <row r="59" spans="1:19" x14ac:dyDescent="0.3">
      <c r="B59" s="16"/>
      <c r="H59" s="36"/>
      <c r="L59" s="36"/>
      <c r="M59" s="36"/>
      <c r="N59" s="36"/>
      <c r="O59" s="36"/>
    </row>
    <row r="60" spans="1:19" x14ac:dyDescent="0.3">
      <c r="A60" s="135" t="s">
        <v>18</v>
      </c>
      <c r="B60" s="380" t="s">
        <v>16</v>
      </c>
      <c r="C60" s="380"/>
      <c r="D60" s="136" t="s">
        <v>3</v>
      </c>
      <c r="E60" s="137" t="s">
        <v>4</v>
      </c>
      <c r="F60" s="382" t="s">
        <v>20</v>
      </c>
      <c r="G60" s="382"/>
      <c r="H60" s="382"/>
      <c r="I60" s="138"/>
      <c r="J60" s="382" t="s">
        <v>20</v>
      </c>
      <c r="K60" s="382"/>
      <c r="L60" s="382"/>
      <c r="M60" s="138"/>
      <c r="N60" s="138" t="s">
        <v>8</v>
      </c>
      <c r="O60" s="138" t="s">
        <v>12</v>
      </c>
    </row>
    <row r="61" spans="1:19" x14ac:dyDescent="0.3">
      <c r="A61" s="139" t="s">
        <v>65</v>
      </c>
      <c r="B61" s="381" t="s">
        <v>66</v>
      </c>
      <c r="C61" s="381"/>
      <c r="D61" s="140"/>
      <c r="E61" s="141" t="s">
        <v>67</v>
      </c>
      <c r="F61" s="383" t="s">
        <v>79</v>
      </c>
      <c r="G61" s="383"/>
      <c r="H61" s="383"/>
      <c r="I61" s="142"/>
      <c r="J61" s="383" t="s">
        <v>79</v>
      </c>
      <c r="K61" s="383"/>
      <c r="L61" s="383"/>
      <c r="M61" s="142"/>
      <c r="N61" s="142" t="s">
        <v>68</v>
      </c>
      <c r="O61" s="142"/>
    </row>
    <row r="62" spans="1:19" x14ac:dyDescent="0.3">
      <c r="A62" s="225" t="s">
        <v>13</v>
      </c>
      <c r="B62" s="257" t="s">
        <v>239</v>
      </c>
      <c r="C62" s="227" t="s">
        <v>240</v>
      </c>
      <c r="D62" s="20">
        <v>1996</v>
      </c>
      <c r="E62" s="2" t="s">
        <v>397</v>
      </c>
      <c r="F62" s="20">
        <v>83</v>
      </c>
      <c r="G62" s="20">
        <v>83</v>
      </c>
      <c r="H62" s="57">
        <v>74</v>
      </c>
      <c r="I62" s="58">
        <v>240</v>
      </c>
      <c r="J62" s="20">
        <v>91</v>
      </c>
      <c r="K62" s="20">
        <v>90</v>
      </c>
      <c r="L62" s="57">
        <v>77</v>
      </c>
      <c r="M62" s="36">
        <v>258</v>
      </c>
      <c r="N62" s="72">
        <v>498</v>
      </c>
      <c r="O62" s="57"/>
      <c r="P62" s="57"/>
    </row>
    <row r="63" spans="1:19" x14ac:dyDescent="0.3">
      <c r="A63" s="225" t="s">
        <v>14</v>
      </c>
      <c r="B63" s="257" t="s">
        <v>436</v>
      </c>
      <c r="C63" s="227" t="s">
        <v>437</v>
      </c>
      <c r="D63" s="20">
        <v>1996</v>
      </c>
      <c r="E63" s="2" t="s">
        <v>169</v>
      </c>
      <c r="F63" s="20">
        <v>94</v>
      </c>
      <c r="G63" s="20">
        <v>45</v>
      </c>
      <c r="H63" s="57">
        <v>86</v>
      </c>
      <c r="I63" s="58">
        <v>225</v>
      </c>
      <c r="J63" s="20">
        <v>94</v>
      </c>
      <c r="K63" s="20">
        <v>85</v>
      </c>
      <c r="L63" s="57">
        <v>88</v>
      </c>
      <c r="M63" s="36">
        <v>267</v>
      </c>
      <c r="N63" s="72">
        <v>492</v>
      </c>
      <c r="O63" s="20"/>
    </row>
    <row r="64" spans="1:19" x14ac:dyDescent="0.3">
      <c r="A64" s="225" t="s">
        <v>15</v>
      </c>
      <c r="B64" s="224" t="s">
        <v>249</v>
      </c>
      <c r="C64" s="227" t="s">
        <v>250</v>
      </c>
      <c r="D64" s="20">
        <v>1999</v>
      </c>
      <c r="E64" s="19" t="s">
        <v>397</v>
      </c>
      <c r="F64" s="20">
        <v>85</v>
      </c>
      <c r="G64" s="20">
        <v>83</v>
      </c>
      <c r="H64" s="57">
        <v>77</v>
      </c>
      <c r="I64" s="58">
        <v>245</v>
      </c>
      <c r="J64" s="20">
        <v>91</v>
      </c>
      <c r="K64" s="20">
        <v>85</v>
      </c>
      <c r="L64" s="57">
        <v>66</v>
      </c>
      <c r="M64" s="36">
        <v>242</v>
      </c>
      <c r="N64" s="72">
        <v>487</v>
      </c>
      <c r="O64" s="64"/>
      <c r="P64" s="57"/>
    </row>
    <row r="65" spans="1:16" x14ac:dyDescent="0.3">
      <c r="A65" s="42">
        <v>4</v>
      </c>
      <c r="B65" s="25" t="s">
        <v>241</v>
      </c>
      <c r="C65" s="2" t="s">
        <v>242</v>
      </c>
      <c r="D65" s="20">
        <v>1997</v>
      </c>
      <c r="E65" s="19" t="s">
        <v>397</v>
      </c>
      <c r="F65" s="20">
        <v>80</v>
      </c>
      <c r="G65" s="20">
        <v>72</v>
      </c>
      <c r="H65" s="57">
        <v>56</v>
      </c>
      <c r="I65" s="58">
        <v>208</v>
      </c>
      <c r="J65" s="20">
        <v>85</v>
      </c>
      <c r="K65" s="20">
        <v>87</v>
      </c>
      <c r="L65" s="57">
        <v>53</v>
      </c>
      <c r="M65" s="36">
        <v>225</v>
      </c>
      <c r="N65" s="72">
        <v>433</v>
      </c>
      <c r="O65" s="64"/>
      <c r="P65" s="57"/>
    </row>
  </sheetData>
  <mergeCells count="20">
    <mergeCell ref="B61:C61"/>
    <mergeCell ref="F61:H61"/>
    <mergeCell ref="J61:L61"/>
    <mergeCell ref="J26:L26"/>
    <mergeCell ref="B27:C27"/>
    <mergeCell ref="F27:H27"/>
    <mergeCell ref="J27:L27"/>
    <mergeCell ref="B60:C60"/>
    <mergeCell ref="F60:H60"/>
    <mergeCell ref="J60:L60"/>
    <mergeCell ref="A53:M53"/>
    <mergeCell ref="A18:M18"/>
    <mergeCell ref="A1:M1"/>
    <mergeCell ref="A19:M19"/>
    <mergeCell ref="A2:M2"/>
    <mergeCell ref="A52:M52"/>
    <mergeCell ref="B9:C9"/>
    <mergeCell ref="B10:C10"/>
    <mergeCell ref="B26:C26"/>
    <mergeCell ref="F26:H26"/>
  </mergeCells>
  <pageMargins left="0.98425196850393704" right="0.23622047244094491" top="0.47244094488188981" bottom="0.31496062992125984" header="0" footer="0"/>
  <pageSetup paperSize="9" scale="99" orientation="landscape" r:id="rId1"/>
  <rowBreaks count="1" manualBreakCount="1">
    <brk id="17" max="15" man="1"/>
  </rowBreaks>
  <colBreaks count="1" manualBreakCount="1">
    <brk id="16" max="6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opLeftCell="A13" zoomScaleNormal="100" workbookViewId="0">
      <selection sqref="A1:M1"/>
    </sheetView>
  </sheetViews>
  <sheetFormatPr defaultRowHeight="14.4" x14ac:dyDescent="0.3"/>
  <cols>
    <col min="1" max="1" width="7.5546875" customWidth="1"/>
    <col min="2" max="2" width="10.6640625" customWidth="1"/>
    <col min="3" max="3" width="15.5546875" customWidth="1"/>
    <col min="4" max="4" width="8.5546875" customWidth="1"/>
    <col min="5" max="5" width="14" customWidth="1"/>
    <col min="6" max="7" width="4.6640625" customWidth="1"/>
    <col min="8" max="8" width="7.33203125" customWidth="1"/>
    <col min="9" max="9" width="6.6640625" customWidth="1"/>
    <col min="10" max="10" width="4.6640625" customWidth="1"/>
    <col min="11" max="11" width="6.88671875" customWidth="1"/>
    <col min="12" max="12" width="7.88671875" customWidth="1"/>
    <col min="13" max="13" width="6.6640625" customWidth="1"/>
    <col min="14" max="14" width="7.33203125" customWidth="1"/>
    <col min="15" max="15" width="7" customWidth="1"/>
  </cols>
  <sheetData>
    <row r="1" spans="1:20" s="55" customFormat="1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114"/>
      <c r="O1" s="114"/>
      <c r="P1" s="114"/>
      <c r="Q1" s="97"/>
    </row>
    <row r="2" spans="1:20" s="55" customFormat="1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114"/>
      <c r="O2" s="114"/>
      <c r="P2" s="114"/>
    </row>
    <row r="3" spans="1:20" s="62" customFormat="1" ht="17.399999999999999" x14ac:dyDescent="0.3">
      <c r="A3" s="2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"/>
      <c r="L3" s="1"/>
      <c r="M3" s="31" t="s">
        <v>360</v>
      </c>
      <c r="N3" s="31"/>
      <c r="O3" s="31"/>
      <c r="P3" s="31"/>
    </row>
    <row r="4" spans="1:20" s="55" customFormat="1" ht="15.6" x14ac:dyDescent="0.3">
      <c r="A4" s="1" t="s">
        <v>63</v>
      </c>
      <c r="B4" s="2"/>
      <c r="C4" s="3"/>
      <c r="D4" s="4"/>
      <c r="E4" s="1"/>
      <c r="F4" s="3"/>
      <c r="G4" s="3"/>
      <c r="H4" s="5"/>
      <c r="I4" s="3"/>
      <c r="J4" s="3"/>
      <c r="K4" s="1"/>
      <c r="L4" s="31"/>
      <c r="M4" s="31" t="s">
        <v>361</v>
      </c>
      <c r="N4" s="31"/>
      <c r="O4" s="1"/>
      <c r="P4" s="1"/>
    </row>
    <row r="5" spans="1:20" s="55" customFormat="1" ht="15.6" x14ac:dyDescent="0.3">
      <c r="A5" s="21"/>
      <c r="B5" s="16"/>
      <c r="C5" s="3"/>
      <c r="D5" s="4"/>
      <c r="E5" s="1"/>
      <c r="F5" s="3"/>
      <c r="G5" s="3"/>
      <c r="H5" s="3"/>
      <c r="I5" s="3"/>
      <c r="J5" s="3"/>
      <c r="P5" s="20"/>
      <c r="Q5" s="20"/>
      <c r="R5" s="32"/>
      <c r="T5" s="20"/>
    </row>
    <row r="6" spans="1:20" s="55" customFormat="1" ht="15.6" x14ac:dyDescent="0.3">
      <c r="A6" s="53" t="s">
        <v>145</v>
      </c>
      <c r="B6" s="53"/>
      <c r="C6" s="53"/>
      <c r="D6" s="53"/>
      <c r="E6" s="53"/>
      <c r="F6" s="20"/>
      <c r="G6" s="20"/>
      <c r="H6" s="20"/>
      <c r="I6" s="20"/>
      <c r="J6" s="20"/>
      <c r="K6" s="20"/>
      <c r="L6" s="20"/>
      <c r="P6" s="32"/>
      <c r="Q6" s="32"/>
      <c r="R6" s="20"/>
      <c r="T6" s="20"/>
    </row>
    <row r="7" spans="1:20" s="55" customFormat="1" ht="15.6" x14ac:dyDescent="0.3">
      <c r="A7" s="53" t="s">
        <v>144</v>
      </c>
      <c r="B7" s="53"/>
      <c r="C7" s="53"/>
      <c r="D7" s="53"/>
      <c r="E7" s="53"/>
      <c r="F7" s="20"/>
      <c r="G7" s="20"/>
      <c r="H7" s="20"/>
      <c r="I7" s="20"/>
      <c r="J7" s="20"/>
      <c r="K7" s="20"/>
      <c r="L7" s="20"/>
      <c r="P7" s="32"/>
      <c r="Q7" s="32"/>
      <c r="R7" s="20"/>
      <c r="T7" s="20"/>
    </row>
    <row r="8" spans="1:20" s="55" customFormat="1" ht="15.6" x14ac:dyDescent="0.3">
      <c r="A8" s="20"/>
      <c r="B8" s="25"/>
      <c r="C8" s="20"/>
      <c r="E8" s="20"/>
      <c r="F8" s="20"/>
      <c r="G8" s="20"/>
      <c r="H8" s="20"/>
      <c r="I8" s="36"/>
      <c r="J8" s="20"/>
      <c r="K8" s="20"/>
      <c r="L8" s="20"/>
      <c r="P8" s="32"/>
      <c r="Q8" s="32"/>
      <c r="R8" s="20"/>
      <c r="T8" s="20"/>
    </row>
    <row r="9" spans="1:20" s="20" customFormat="1" ht="15.6" x14ac:dyDescent="0.3">
      <c r="A9" s="136" t="s">
        <v>1</v>
      </c>
      <c r="B9" s="135" t="s">
        <v>16</v>
      </c>
      <c r="D9" s="136" t="s">
        <v>3</v>
      </c>
      <c r="E9" s="138" t="s">
        <v>4</v>
      </c>
      <c r="F9" s="382" t="s">
        <v>20</v>
      </c>
      <c r="G9" s="382"/>
      <c r="H9" s="382"/>
      <c r="I9" s="138"/>
      <c r="J9" s="382" t="s">
        <v>20</v>
      </c>
      <c r="K9" s="382"/>
      <c r="L9" s="382"/>
      <c r="M9" s="138"/>
      <c r="N9" s="138" t="s">
        <v>8</v>
      </c>
      <c r="O9" s="138" t="s">
        <v>12</v>
      </c>
    </row>
    <row r="10" spans="1:20" s="20" customFormat="1" ht="15.6" x14ac:dyDescent="0.3">
      <c r="A10" s="140" t="s">
        <v>64</v>
      </c>
      <c r="B10" s="381" t="s">
        <v>66</v>
      </c>
      <c r="C10" s="381"/>
      <c r="D10" s="140"/>
      <c r="E10" s="142" t="s">
        <v>67</v>
      </c>
      <c r="F10" s="383" t="s">
        <v>79</v>
      </c>
      <c r="G10" s="383"/>
      <c r="H10" s="383"/>
      <c r="I10" s="142"/>
      <c r="J10" s="383" t="s">
        <v>79</v>
      </c>
      <c r="K10" s="383"/>
      <c r="L10" s="383"/>
      <c r="M10" s="142"/>
      <c r="N10" s="142" t="s">
        <v>68</v>
      </c>
      <c r="O10" s="142"/>
    </row>
    <row r="11" spans="1:20" ht="15.6" x14ac:dyDescent="0.3">
      <c r="A11" s="163" t="s">
        <v>13</v>
      </c>
      <c r="B11" s="95" t="s">
        <v>324</v>
      </c>
      <c r="C11" s="95" t="s">
        <v>325</v>
      </c>
      <c r="D11" s="163">
        <v>1962</v>
      </c>
      <c r="E11" s="164" t="s">
        <v>166</v>
      </c>
      <c r="F11" s="163">
        <v>87</v>
      </c>
      <c r="G11" s="163">
        <v>93</v>
      </c>
      <c r="H11" s="163">
        <v>91</v>
      </c>
      <c r="I11" s="165">
        <v>271</v>
      </c>
      <c r="J11" s="163">
        <v>85</v>
      </c>
      <c r="K11" s="163">
        <v>95</v>
      </c>
      <c r="L11" s="163">
        <v>93</v>
      </c>
      <c r="M11" s="165">
        <v>273</v>
      </c>
      <c r="N11" s="165">
        <v>544</v>
      </c>
      <c r="O11" s="163" t="s">
        <v>14</v>
      </c>
    </row>
    <row r="12" spans="1:20" ht="15.6" x14ac:dyDescent="0.3">
      <c r="A12" s="362" t="s">
        <v>14</v>
      </c>
      <c r="B12" s="363" t="s">
        <v>320</v>
      </c>
      <c r="C12" s="363" t="s">
        <v>321</v>
      </c>
      <c r="D12" s="362">
        <v>1972</v>
      </c>
      <c r="E12" s="364" t="s">
        <v>192</v>
      </c>
      <c r="F12" s="362">
        <v>81</v>
      </c>
      <c r="G12" s="362">
        <v>91</v>
      </c>
      <c r="H12" s="362">
        <v>95</v>
      </c>
      <c r="I12" s="365">
        <v>267</v>
      </c>
      <c r="J12" s="362">
        <v>89</v>
      </c>
      <c r="K12" s="362">
        <v>91</v>
      </c>
      <c r="L12" s="362">
        <v>91</v>
      </c>
      <c r="M12" s="365">
        <v>271</v>
      </c>
      <c r="N12" s="365">
        <v>538</v>
      </c>
      <c r="O12" s="362" t="s">
        <v>14</v>
      </c>
    </row>
    <row r="13" spans="1:20" ht="15.6" x14ac:dyDescent="0.3">
      <c r="A13" s="163" t="s">
        <v>15</v>
      </c>
      <c r="B13" s="95" t="s">
        <v>421</v>
      </c>
      <c r="C13" s="95" t="s">
        <v>501</v>
      </c>
      <c r="D13" s="163">
        <v>1967</v>
      </c>
      <c r="E13" s="164" t="s">
        <v>166</v>
      </c>
      <c r="F13" s="163">
        <v>89</v>
      </c>
      <c r="G13" s="163">
        <v>94</v>
      </c>
      <c r="H13" s="163">
        <v>94</v>
      </c>
      <c r="I13" s="165">
        <v>277</v>
      </c>
      <c r="J13" s="163">
        <v>89</v>
      </c>
      <c r="K13" s="163">
        <v>86</v>
      </c>
      <c r="L13" s="163">
        <v>84</v>
      </c>
      <c r="M13" s="165">
        <v>259</v>
      </c>
      <c r="N13" s="165">
        <v>536</v>
      </c>
      <c r="O13" s="163" t="s">
        <v>14</v>
      </c>
    </row>
    <row r="14" spans="1:20" ht="15.6" x14ac:dyDescent="0.3">
      <c r="A14" s="163">
        <v>4</v>
      </c>
      <c r="B14" s="164" t="s">
        <v>502</v>
      </c>
      <c r="C14" s="164" t="s">
        <v>503</v>
      </c>
      <c r="D14" s="163">
        <v>1973</v>
      </c>
      <c r="E14" s="164" t="s">
        <v>166</v>
      </c>
      <c r="F14" s="163">
        <v>94</v>
      </c>
      <c r="G14" s="163">
        <v>95</v>
      </c>
      <c r="H14" s="163">
        <v>82</v>
      </c>
      <c r="I14" s="165">
        <v>271</v>
      </c>
      <c r="J14" s="163">
        <v>83</v>
      </c>
      <c r="K14" s="163">
        <v>98</v>
      </c>
      <c r="L14" s="163">
        <v>83</v>
      </c>
      <c r="M14" s="165">
        <v>264</v>
      </c>
      <c r="N14" s="165">
        <v>535</v>
      </c>
      <c r="O14" s="163" t="s">
        <v>14</v>
      </c>
    </row>
    <row r="15" spans="1:20" ht="15.6" x14ac:dyDescent="0.3">
      <c r="A15" s="163">
        <v>5</v>
      </c>
      <c r="B15" s="164" t="s">
        <v>504</v>
      </c>
      <c r="C15" s="164" t="s">
        <v>505</v>
      </c>
      <c r="D15" s="163">
        <v>1963</v>
      </c>
      <c r="E15" s="164" t="s">
        <v>166</v>
      </c>
      <c r="F15" s="163">
        <v>85</v>
      </c>
      <c r="G15" s="163">
        <v>93</v>
      </c>
      <c r="H15" s="163">
        <v>91</v>
      </c>
      <c r="I15" s="165">
        <v>269</v>
      </c>
      <c r="J15" s="163">
        <v>82</v>
      </c>
      <c r="K15" s="163">
        <v>89</v>
      </c>
      <c r="L15" s="163">
        <v>92</v>
      </c>
      <c r="M15" s="165">
        <v>263</v>
      </c>
      <c r="N15" s="165">
        <v>532</v>
      </c>
      <c r="O15" s="163" t="s">
        <v>14</v>
      </c>
    </row>
    <row r="16" spans="1:20" ht="15.6" x14ac:dyDescent="0.3">
      <c r="A16" s="163">
        <v>6</v>
      </c>
      <c r="B16" s="164" t="s">
        <v>330</v>
      </c>
      <c r="C16" s="164" t="s">
        <v>331</v>
      </c>
      <c r="D16" s="163">
        <v>1965</v>
      </c>
      <c r="E16" s="164" t="s">
        <v>166</v>
      </c>
      <c r="F16" s="163">
        <v>86</v>
      </c>
      <c r="G16" s="163">
        <v>89</v>
      </c>
      <c r="H16" s="163">
        <v>92</v>
      </c>
      <c r="I16" s="165">
        <v>267</v>
      </c>
      <c r="J16" s="163">
        <v>76</v>
      </c>
      <c r="K16" s="163">
        <v>89</v>
      </c>
      <c r="L16" s="163">
        <v>86</v>
      </c>
      <c r="M16" s="165">
        <v>251</v>
      </c>
      <c r="N16" s="165">
        <v>518</v>
      </c>
      <c r="O16" s="163" t="s">
        <v>15</v>
      </c>
    </row>
    <row r="17" spans="1:20" ht="15.6" x14ac:dyDescent="0.3">
      <c r="A17" s="163">
        <v>7</v>
      </c>
      <c r="B17" s="164" t="s">
        <v>328</v>
      </c>
      <c r="C17" s="164" t="s">
        <v>329</v>
      </c>
      <c r="D17" s="163">
        <v>1974</v>
      </c>
      <c r="E17" s="164" t="s">
        <v>166</v>
      </c>
      <c r="F17" s="163">
        <v>77</v>
      </c>
      <c r="G17" s="163">
        <v>91</v>
      </c>
      <c r="H17" s="163">
        <v>92</v>
      </c>
      <c r="I17" s="165">
        <v>260</v>
      </c>
      <c r="J17" s="163">
        <v>84</v>
      </c>
      <c r="K17" s="163">
        <v>87</v>
      </c>
      <c r="L17" s="163">
        <v>80</v>
      </c>
      <c r="M17" s="165">
        <v>251</v>
      </c>
      <c r="N17" s="165">
        <v>511</v>
      </c>
      <c r="O17" s="163" t="s">
        <v>15</v>
      </c>
    </row>
    <row r="18" spans="1:20" ht="15.6" x14ac:dyDescent="0.3">
      <c r="A18" s="163">
        <v>8</v>
      </c>
      <c r="B18" s="164" t="s">
        <v>273</v>
      </c>
      <c r="C18" s="164" t="s">
        <v>323</v>
      </c>
      <c r="D18" s="163">
        <v>1966</v>
      </c>
      <c r="E18" s="164" t="s">
        <v>166</v>
      </c>
      <c r="F18" s="163">
        <v>91</v>
      </c>
      <c r="G18" s="163">
        <v>87</v>
      </c>
      <c r="H18" s="163">
        <v>96</v>
      </c>
      <c r="I18" s="165">
        <v>274</v>
      </c>
      <c r="J18" s="163">
        <v>74</v>
      </c>
      <c r="K18" s="163">
        <v>85</v>
      </c>
      <c r="L18" s="163">
        <v>78</v>
      </c>
      <c r="M18" s="165">
        <v>237</v>
      </c>
      <c r="N18" s="165">
        <v>511</v>
      </c>
      <c r="O18" s="163" t="s">
        <v>15</v>
      </c>
    </row>
    <row r="19" spans="1:20" ht="15.6" x14ac:dyDescent="0.3">
      <c r="A19" s="163">
        <v>9</v>
      </c>
      <c r="B19" s="164" t="s">
        <v>326</v>
      </c>
      <c r="C19" s="164" t="s">
        <v>210</v>
      </c>
      <c r="D19" s="163">
        <v>1968</v>
      </c>
      <c r="E19" s="164" t="s">
        <v>156</v>
      </c>
      <c r="F19" s="163">
        <v>86</v>
      </c>
      <c r="G19" s="163">
        <v>86</v>
      </c>
      <c r="H19" s="163">
        <v>90</v>
      </c>
      <c r="I19" s="165">
        <v>262</v>
      </c>
      <c r="J19" s="163">
        <v>72</v>
      </c>
      <c r="K19" s="163">
        <v>90</v>
      </c>
      <c r="L19" s="163">
        <v>85</v>
      </c>
      <c r="M19" s="165">
        <v>247</v>
      </c>
      <c r="N19" s="165">
        <v>509</v>
      </c>
      <c r="O19" s="163" t="s">
        <v>15</v>
      </c>
    </row>
    <row r="20" spans="1:20" ht="15.6" x14ac:dyDescent="0.3">
      <c r="A20" s="163">
        <v>10</v>
      </c>
      <c r="B20" s="164" t="s">
        <v>322</v>
      </c>
      <c r="C20" s="164" t="s">
        <v>327</v>
      </c>
      <c r="D20" s="163">
        <v>1976</v>
      </c>
      <c r="E20" s="164" t="s">
        <v>156</v>
      </c>
      <c r="F20" s="163">
        <v>84</v>
      </c>
      <c r="G20" s="163">
        <v>86</v>
      </c>
      <c r="H20" s="163">
        <v>81</v>
      </c>
      <c r="I20" s="165">
        <v>251</v>
      </c>
      <c r="J20" s="163">
        <v>64</v>
      </c>
      <c r="K20" s="163">
        <v>82</v>
      </c>
      <c r="L20" s="163">
        <v>84</v>
      </c>
      <c r="M20" s="165">
        <v>230</v>
      </c>
      <c r="N20" s="165">
        <v>481</v>
      </c>
      <c r="O20" s="163"/>
    </row>
    <row r="21" spans="1:20" ht="15.6" x14ac:dyDescent="0.3">
      <c r="A21" s="163">
        <v>11</v>
      </c>
      <c r="B21" s="164" t="s">
        <v>273</v>
      </c>
      <c r="C21" s="164" t="s">
        <v>506</v>
      </c>
      <c r="D21" s="163">
        <v>1959</v>
      </c>
      <c r="E21" s="164" t="s">
        <v>238</v>
      </c>
      <c r="F21" s="163">
        <v>79</v>
      </c>
      <c r="G21" s="163">
        <v>81</v>
      </c>
      <c r="H21" s="163">
        <v>82</v>
      </c>
      <c r="I21" s="165">
        <v>242</v>
      </c>
      <c r="J21" s="163">
        <v>72</v>
      </c>
      <c r="K21" s="163">
        <v>73</v>
      </c>
      <c r="L21" s="163">
        <v>65</v>
      </c>
      <c r="M21" s="165">
        <v>210</v>
      </c>
      <c r="N21" s="165">
        <v>452</v>
      </c>
      <c r="O21" s="163"/>
    </row>
    <row r="22" spans="1:20" ht="15.6" x14ac:dyDescent="0.3">
      <c r="A22" s="163">
        <v>12</v>
      </c>
      <c r="B22" s="164" t="s">
        <v>507</v>
      </c>
      <c r="C22" s="164" t="s">
        <v>508</v>
      </c>
      <c r="D22" s="163">
        <v>1953</v>
      </c>
      <c r="E22" s="164" t="s">
        <v>166</v>
      </c>
      <c r="F22" s="163">
        <v>62</v>
      </c>
      <c r="G22" s="163">
        <v>67</v>
      </c>
      <c r="H22" s="163">
        <v>76</v>
      </c>
      <c r="I22" s="165">
        <v>205</v>
      </c>
      <c r="J22" s="163">
        <v>60</v>
      </c>
      <c r="K22" s="163">
        <v>70</v>
      </c>
      <c r="L22" s="163">
        <v>58</v>
      </c>
      <c r="M22" s="165">
        <v>188</v>
      </c>
      <c r="N22" s="165">
        <v>393</v>
      </c>
      <c r="O22" s="163"/>
    </row>
    <row r="23" spans="1:20" ht="15.6" x14ac:dyDescent="0.3">
      <c r="A23" s="163">
        <v>13</v>
      </c>
      <c r="B23" s="164" t="s">
        <v>509</v>
      </c>
      <c r="C23" s="164" t="s">
        <v>510</v>
      </c>
      <c r="D23" s="163">
        <v>1980</v>
      </c>
      <c r="E23" s="164" t="s">
        <v>156</v>
      </c>
      <c r="F23" s="163">
        <v>78</v>
      </c>
      <c r="G23" s="163">
        <v>88</v>
      </c>
      <c r="H23" s="163">
        <v>71</v>
      </c>
      <c r="I23" s="165">
        <v>237</v>
      </c>
      <c r="J23" s="163">
        <v>45</v>
      </c>
      <c r="K23" s="163">
        <v>43</v>
      </c>
      <c r="L23" s="163">
        <v>58</v>
      </c>
      <c r="M23" s="165">
        <v>146</v>
      </c>
      <c r="N23" s="165">
        <v>383</v>
      </c>
      <c r="O23" s="163"/>
    </row>
    <row r="24" spans="1:20" ht="15.6" x14ac:dyDescent="0.3">
      <c r="A24" s="163"/>
      <c r="B24" s="164"/>
      <c r="C24" s="164"/>
      <c r="D24" s="163"/>
      <c r="E24" s="164"/>
      <c r="F24" s="163"/>
      <c r="G24" s="163"/>
      <c r="H24" s="163"/>
      <c r="I24" s="165"/>
      <c r="J24" s="163"/>
      <c r="K24" s="163"/>
      <c r="L24" s="163"/>
      <c r="M24" s="165"/>
      <c r="N24" s="165"/>
      <c r="O24" s="163"/>
    </row>
    <row r="25" spans="1:20" ht="15.6" x14ac:dyDescent="0.3">
      <c r="A25" s="163"/>
      <c r="B25" s="164"/>
      <c r="C25" s="164"/>
      <c r="D25" s="163"/>
      <c r="E25" s="164"/>
      <c r="F25" s="163"/>
      <c r="G25" s="163"/>
      <c r="H25" s="163"/>
      <c r="I25" s="165"/>
      <c r="J25" s="163"/>
      <c r="K25" s="163"/>
      <c r="L25" s="163"/>
      <c r="M25" s="165"/>
      <c r="N25" s="165"/>
      <c r="O25" s="163"/>
    </row>
    <row r="26" spans="1:20" x14ac:dyDescent="0.3">
      <c r="A26" s="85"/>
      <c r="D26" s="85"/>
      <c r="F26" s="85"/>
      <c r="G26" s="85"/>
      <c r="H26" s="85"/>
      <c r="I26" s="86"/>
      <c r="J26" s="85"/>
      <c r="K26" s="85"/>
      <c r="L26" s="85"/>
      <c r="M26" s="86"/>
      <c r="N26" s="86"/>
      <c r="O26" s="85"/>
    </row>
    <row r="27" spans="1:20" s="55" customFormat="1" ht="17.399999999999999" x14ac:dyDescent="0.3">
      <c r="A27" s="367" t="s">
        <v>354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114"/>
      <c r="O27" s="114"/>
      <c r="P27" s="114"/>
      <c r="Q27" s="97"/>
    </row>
    <row r="28" spans="1:20" s="55" customFormat="1" ht="17.399999999999999" x14ac:dyDescent="0.3">
      <c r="A28" s="367" t="s">
        <v>355</v>
      </c>
      <c r="B28" s="367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114"/>
      <c r="O28" s="114"/>
      <c r="P28" s="114"/>
    </row>
    <row r="29" spans="1:20" s="62" customFormat="1" ht="17.399999999999999" x14ac:dyDescent="0.3">
      <c r="A29" s="2" t="s">
        <v>0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"/>
      <c r="L29" s="31" t="s">
        <v>516</v>
      </c>
      <c r="M29" s="31"/>
      <c r="N29" s="31"/>
      <c r="O29" s="31"/>
      <c r="P29" s="31"/>
    </row>
    <row r="30" spans="1:20" s="55" customFormat="1" ht="15.6" x14ac:dyDescent="0.3">
      <c r="A30" s="1" t="s">
        <v>63</v>
      </c>
      <c r="B30" s="2"/>
      <c r="C30" s="3"/>
      <c r="D30" s="4"/>
      <c r="E30" s="1"/>
      <c r="F30" s="3"/>
      <c r="G30" s="3"/>
      <c r="H30" s="5"/>
      <c r="I30" s="3"/>
      <c r="J30" s="3"/>
      <c r="K30" s="1"/>
      <c r="L30" s="31" t="s">
        <v>511</v>
      </c>
      <c r="M30" s="31"/>
      <c r="N30" s="31"/>
      <c r="O30" s="1"/>
      <c r="P30" s="1"/>
    </row>
    <row r="31" spans="1:20" s="55" customFormat="1" ht="15.6" x14ac:dyDescent="0.3">
      <c r="A31" s="21"/>
      <c r="B31" s="16"/>
      <c r="C31" s="3"/>
      <c r="D31" s="4"/>
      <c r="E31" s="1"/>
      <c r="F31" s="3"/>
      <c r="G31" s="3"/>
      <c r="H31" s="3"/>
      <c r="I31" s="3"/>
      <c r="J31" s="3"/>
      <c r="P31" s="20"/>
      <c r="Q31" s="20"/>
      <c r="R31" s="32"/>
      <c r="T31" s="20"/>
    </row>
    <row r="32" spans="1:20" s="55" customFormat="1" ht="15.6" x14ac:dyDescent="0.3">
      <c r="A32" s="53" t="s">
        <v>147</v>
      </c>
      <c r="B32" s="119"/>
      <c r="C32" s="119"/>
      <c r="D32" s="119"/>
      <c r="E32" s="119"/>
      <c r="F32" s="20"/>
      <c r="G32" s="20"/>
      <c r="H32" s="20"/>
      <c r="I32" s="20"/>
      <c r="J32" s="20"/>
      <c r="K32" s="20"/>
      <c r="M32" s="31"/>
      <c r="P32" s="32"/>
      <c r="Q32" s="32"/>
      <c r="R32" s="20"/>
      <c r="T32" s="20"/>
    </row>
    <row r="33" spans="1:20" s="55" customFormat="1" ht="15.6" x14ac:dyDescent="0.3">
      <c r="A33" s="53" t="s">
        <v>146</v>
      </c>
      <c r="B33" s="53"/>
      <c r="C33" s="53"/>
      <c r="D33" s="53"/>
      <c r="E33" s="53"/>
      <c r="F33" s="20"/>
      <c r="G33" s="20"/>
      <c r="H33" s="20"/>
      <c r="I33" s="20"/>
      <c r="J33" s="20"/>
      <c r="K33" s="20"/>
      <c r="M33" s="31"/>
      <c r="P33" s="32"/>
      <c r="Q33" s="32"/>
      <c r="R33" s="20"/>
      <c r="T33" s="20"/>
    </row>
    <row r="35" spans="1:20" ht="15.6" x14ac:dyDescent="0.3">
      <c r="A35" s="136" t="s">
        <v>1</v>
      </c>
      <c r="B35" s="135" t="s">
        <v>16</v>
      </c>
      <c r="C35" s="20"/>
      <c r="D35" s="136" t="s">
        <v>3</v>
      </c>
      <c r="E35" s="138" t="s">
        <v>4</v>
      </c>
      <c r="F35" s="382" t="s">
        <v>20</v>
      </c>
      <c r="G35" s="382"/>
      <c r="H35" s="138"/>
      <c r="I35" s="382" t="s">
        <v>20</v>
      </c>
      <c r="J35" s="382"/>
      <c r="K35" s="138"/>
      <c r="L35" s="138" t="s">
        <v>8</v>
      </c>
      <c r="M35" s="138" t="s">
        <v>12</v>
      </c>
    </row>
    <row r="36" spans="1:20" ht="15.6" x14ac:dyDescent="0.3">
      <c r="A36" s="140" t="s">
        <v>64</v>
      </c>
      <c r="B36" s="381" t="s">
        <v>66</v>
      </c>
      <c r="C36" s="381"/>
      <c r="D36" s="140"/>
      <c r="E36" s="142" t="s">
        <v>67</v>
      </c>
      <c r="F36" s="383" t="s">
        <v>79</v>
      </c>
      <c r="G36" s="383"/>
      <c r="H36" s="142"/>
      <c r="I36" s="383" t="s">
        <v>79</v>
      </c>
      <c r="J36" s="383"/>
      <c r="K36" s="162"/>
      <c r="L36" s="142" t="s">
        <v>68</v>
      </c>
      <c r="M36" s="162"/>
    </row>
    <row r="37" spans="1:20" ht="15.6" x14ac:dyDescent="0.3">
      <c r="A37" s="365" t="s">
        <v>13</v>
      </c>
      <c r="B37" s="363" t="s">
        <v>320</v>
      </c>
      <c r="C37" s="363" t="s">
        <v>321</v>
      </c>
      <c r="D37" s="362">
        <v>1972</v>
      </c>
      <c r="E37" s="364" t="s">
        <v>192</v>
      </c>
      <c r="F37" s="362">
        <v>86</v>
      </c>
      <c r="G37" s="362">
        <v>94</v>
      </c>
      <c r="H37" s="365">
        <v>180</v>
      </c>
      <c r="I37" s="362">
        <v>91</v>
      </c>
      <c r="J37" s="362">
        <v>92</v>
      </c>
      <c r="K37" s="365">
        <v>183</v>
      </c>
      <c r="L37" s="365">
        <v>363</v>
      </c>
      <c r="M37" s="362" t="s">
        <v>14</v>
      </c>
      <c r="N37" s="164"/>
      <c r="O37" s="164"/>
    </row>
    <row r="38" spans="1:20" ht="15.6" x14ac:dyDescent="0.3">
      <c r="A38" s="165" t="s">
        <v>14</v>
      </c>
      <c r="B38" s="95" t="s">
        <v>324</v>
      </c>
      <c r="C38" s="95" t="s">
        <v>325</v>
      </c>
      <c r="D38" s="163">
        <v>1962</v>
      </c>
      <c r="E38" s="164" t="s">
        <v>166</v>
      </c>
      <c r="F38" s="163">
        <v>88</v>
      </c>
      <c r="G38" s="163">
        <v>90</v>
      </c>
      <c r="H38" s="165">
        <v>178</v>
      </c>
      <c r="I38" s="163">
        <v>90</v>
      </c>
      <c r="J38" s="163">
        <v>93</v>
      </c>
      <c r="K38" s="165">
        <v>183</v>
      </c>
      <c r="L38" s="165">
        <v>361</v>
      </c>
      <c r="M38" s="163" t="s">
        <v>14</v>
      </c>
      <c r="N38" s="164"/>
      <c r="O38" s="164"/>
    </row>
    <row r="39" spans="1:20" ht="15.6" x14ac:dyDescent="0.3">
      <c r="A39" s="165" t="s">
        <v>15</v>
      </c>
      <c r="B39" s="95" t="s">
        <v>504</v>
      </c>
      <c r="C39" s="95" t="s">
        <v>505</v>
      </c>
      <c r="D39" s="163">
        <v>1963</v>
      </c>
      <c r="E39" s="164" t="s">
        <v>166</v>
      </c>
      <c r="F39" s="163">
        <v>94</v>
      </c>
      <c r="G39" s="163">
        <v>88</v>
      </c>
      <c r="H39" s="165">
        <v>182</v>
      </c>
      <c r="I39" s="163">
        <v>90</v>
      </c>
      <c r="J39" s="163">
        <v>86</v>
      </c>
      <c r="K39" s="165">
        <v>176</v>
      </c>
      <c r="L39" s="165">
        <v>358</v>
      </c>
      <c r="M39" s="163" t="s">
        <v>14</v>
      </c>
      <c r="N39" s="164"/>
      <c r="O39" s="164"/>
    </row>
    <row r="40" spans="1:20" ht="15.6" x14ac:dyDescent="0.3">
      <c r="A40" s="163">
        <v>4</v>
      </c>
      <c r="B40" s="164" t="s">
        <v>322</v>
      </c>
      <c r="C40" s="164" t="s">
        <v>545</v>
      </c>
      <c r="D40" s="163">
        <v>1970</v>
      </c>
      <c r="E40" s="164" t="s">
        <v>546</v>
      </c>
      <c r="F40" s="163">
        <v>88</v>
      </c>
      <c r="G40" s="163">
        <v>89</v>
      </c>
      <c r="H40" s="165">
        <v>177</v>
      </c>
      <c r="I40" s="163">
        <v>89</v>
      </c>
      <c r="J40" s="163">
        <v>86</v>
      </c>
      <c r="K40" s="165">
        <v>175</v>
      </c>
      <c r="L40" s="165">
        <v>352</v>
      </c>
      <c r="M40" s="163" t="s">
        <v>14</v>
      </c>
      <c r="N40" s="164"/>
      <c r="O40" s="164"/>
    </row>
    <row r="41" spans="1:20" ht="15.6" x14ac:dyDescent="0.3">
      <c r="A41" s="163">
        <v>5</v>
      </c>
      <c r="B41" s="164" t="s">
        <v>326</v>
      </c>
      <c r="C41" s="164" t="s">
        <v>210</v>
      </c>
      <c r="D41" s="163">
        <v>1968</v>
      </c>
      <c r="E41" s="164" t="s">
        <v>156</v>
      </c>
      <c r="F41" s="163">
        <v>84</v>
      </c>
      <c r="G41" s="163">
        <v>92</v>
      </c>
      <c r="H41" s="165">
        <v>176</v>
      </c>
      <c r="I41" s="163">
        <v>86</v>
      </c>
      <c r="J41" s="163">
        <v>86</v>
      </c>
      <c r="K41" s="165">
        <v>172</v>
      </c>
      <c r="L41" s="165">
        <v>348</v>
      </c>
      <c r="M41" s="163" t="s">
        <v>14</v>
      </c>
      <c r="N41" s="164"/>
      <c r="O41" s="164"/>
    </row>
    <row r="42" spans="1:20" ht="15.6" x14ac:dyDescent="0.3">
      <c r="A42" s="163">
        <v>6</v>
      </c>
      <c r="B42" s="164" t="s">
        <v>328</v>
      </c>
      <c r="C42" s="164" t="s">
        <v>329</v>
      </c>
      <c r="D42" s="163">
        <v>1974</v>
      </c>
      <c r="E42" s="164" t="s">
        <v>166</v>
      </c>
      <c r="F42" s="163">
        <v>83</v>
      </c>
      <c r="G42" s="163">
        <v>90</v>
      </c>
      <c r="H42" s="165">
        <v>173</v>
      </c>
      <c r="I42" s="163">
        <v>87</v>
      </c>
      <c r="J42" s="163">
        <v>87</v>
      </c>
      <c r="K42" s="165">
        <v>174</v>
      </c>
      <c r="L42" s="165">
        <v>347</v>
      </c>
      <c r="M42" s="163" t="s">
        <v>14</v>
      </c>
      <c r="N42" s="164"/>
      <c r="O42" s="164"/>
    </row>
    <row r="43" spans="1:20" ht="15.6" x14ac:dyDescent="0.3">
      <c r="A43" s="163">
        <v>7</v>
      </c>
      <c r="B43" s="164" t="s">
        <v>322</v>
      </c>
      <c r="C43" s="164" t="s">
        <v>327</v>
      </c>
      <c r="D43" s="163">
        <v>1976</v>
      </c>
      <c r="E43" s="164" t="s">
        <v>156</v>
      </c>
      <c r="F43" s="163">
        <v>84</v>
      </c>
      <c r="G43" s="163">
        <v>78</v>
      </c>
      <c r="H43" s="165">
        <v>162</v>
      </c>
      <c r="I43" s="163">
        <v>87</v>
      </c>
      <c r="J43" s="163">
        <v>90</v>
      </c>
      <c r="K43" s="165">
        <v>177</v>
      </c>
      <c r="L43" s="165">
        <v>339</v>
      </c>
      <c r="M43" s="163" t="s">
        <v>15</v>
      </c>
      <c r="N43" s="164"/>
      <c r="O43" s="164"/>
    </row>
    <row r="44" spans="1:20" ht="15.6" x14ac:dyDescent="0.3">
      <c r="A44" s="163">
        <v>8</v>
      </c>
      <c r="B44" s="164" t="s">
        <v>502</v>
      </c>
      <c r="C44" s="164" t="s">
        <v>503</v>
      </c>
      <c r="D44" s="163">
        <v>1973</v>
      </c>
      <c r="E44" s="164" t="s">
        <v>166</v>
      </c>
      <c r="F44" s="163">
        <v>88</v>
      </c>
      <c r="G44" s="163">
        <v>83</v>
      </c>
      <c r="H44" s="165">
        <v>171</v>
      </c>
      <c r="I44" s="163">
        <v>83</v>
      </c>
      <c r="J44" s="163">
        <v>85</v>
      </c>
      <c r="K44" s="165">
        <v>168</v>
      </c>
      <c r="L44" s="165">
        <v>339</v>
      </c>
      <c r="M44" s="163" t="s">
        <v>15</v>
      </c>
      <c r="N44" s="164"/>
      <c r="O44" s="164"/>
    </row>
    <row r="45" spans="1:20" ht="15.6" x14ac:dyDescent="0.3">
      <c r="A45" s="163">
        <v>9</v>
      </c>
      <c r="B45" s="164" t="s">
        <v>421</v>
      </c>
      <c r="C45" s="164" t="s">
        <v>501</v>
      </c>
      <c r="D45" s="163">
        <v>1967</v>
      </c>
      <c r="E45" s="164" t="s">
        <v>166</v>
      </c>
      <c r="F45" s="163">
        <v>84</v>
      </c>
      <c r="G45" s="163">
        <v>78</v>
      </c>
      <c r="H45" s="165">
        <v>162</v>
      </c>
      <c r="I45" s="163">
        <v>90</v>
      </c>
      <c r="J45" s="163">
        <v>84</v>
      </c>
      <c r="K45" s="165">
        <v>174</v>
      </c>
      <c r="L45" s="165">
        <v>336</v>
      </c>
      <c r="M45" s="163" t="s">
        <v>15</v>
      </c>
      <c r="N45" s="164"/>
      <c r="O45" s="164"/>
    </row>
    <row r="46" spans="1:20" ht="15.6" x14ac:dyDescent="0.3">
      <c r="A46" s="163">
        <v>10</v>
      </c>
      <c r="B46" s="164" t="s">
        <v>547</v>
      </c>
      <c r="C46" s="164" t="s">
        <v>548</v>
      </c>
      <c r="D46" s="163">
        <v>1966</v>
      </c>
      <c r="E46" s="164" t="s">
        <v>488</v>
      </c>
      <c r="F46" s="163">
        <v>80</v>
      </c>
      <c r="G46" s="163">
        <v>87</v>
      </c>
      <c r="H46" s="165">
        <v>167</v>
      </c>
      <c r="I46" s="163">
        <v>83</v>
      </c>
      <c r="J46" s="163">
        <v>84</v>
      </c>
      <c r="K46" s="165">
        <v>167</v>
      </c>
      <c r="L46" s="165">
        <v>334</v>
      </c>
      <c r="M46" s="163" t="s">
        <v>15</v>
      </c>
      <c r="N46" s="164"/>
      <c r="O46" s="164"/>
    </row>
    <row r="47" spans="1:20" ht="15.6" x14ac:dyDescent="0.3">
      <c r="A47" s="163">
        <v>11</v>
      </c>
      <c r="B47" s="164" t="s">
        <v>273</v>
      </c>
      <c r="C47" s="164" t="s">
        <v>323</v>
      </c>
      <c r="D47" s="163">
        <v>1966</v>
      </c>
      <c r="E47" s="164" t="s">
        <v>166</v>
      </c>
      <c r="F47" s="163">
        <v>82</v>
      </c>
      <c r="G47" s="163">
        <v>81</v>
      </c>
      <c r="H47" s="165">
        <v>163</v>
      </c>
      <c r="I47" s="163">
        <v>78</v>
      </c>
      <c r="J47" s="163">
        <v>79</v>
      </c>
      <c r="K47" s="165">
        <v>157</v>
      </c>
      <c r="L47" s="165">
        <v>320</v>
      </c>
      <c r="M47" s="163" t="s">
        <v>15</v>
      </c>
      <c r="N47" s="164"/>
      <c r="O47" s="164"/>
    </row>
    <row r="48" spans="1:20" ht="15.6" x14ac:dyDescent="0.3">
      <c r="A48" s="163">
        <v>12</v>
      </c>
      <c r="B48" s="164" t="s">
        <v>330</v>
      </c>
      <c r="C48" s="164" t="s">
        <v>331</v>
      </c>
      <c r="D48" s="163">
        <v>1965</v>
      </c>
      <c r="E48" s="164" t="s">
        <v>166</v>
      </c>
      <c r="F48" s="163">
        <v>81</v>
      </c>
      <c r="G48" s="163">
        <v>74</v>
      </c>
      <c r="H48" s="165">
        <v>155</v>
      </c>
      <c r="I48" s="163">
        <v>74</v>
      </c>
      <c r="J48" s="163">
        <v>82</v>
      </c>
      <c r="K48" s="165">
        <v>156</v>
      </c>
      <c r="L48" s="165">
        <v>311</v>
      </c>
    </row>
    <row r="49" spans="1:12" ht="15.6" x14ac:dyDescent="0.3">
      <c r="A49" s="163">
        <v>13</v>
      </c>
      <c r="B49" s="164" t="s">
        <v>549</v>
      </c>
      <c r="C49" s="164" t="s">
        <v>550</v>
      </c>
      <c r="D49" s="163">
        <v>1947</v>
      </c>
      <c r="E49" s="164" t="s">
        <v>156</v>
      </c>
      <c r="F49" s="163">
        <v>55</v>
      </c>
      <c r="G49" s="163">
        <v>39</v>
      </c>
      <c r="H49" s="165">
        <v>94</v>
      </c>
      <c r="I49" s="163">
        <v>60</v>
      </c>
      <c r="J49" s="163">
        <v>56</v>
      </c>
      <c r="K49" s="165">
        <v>116</v>
      </c>
      <c r="L49" s="165">
        <v>210</v>
      </c>
    </row>
  </sheetData>
  <mergeCells count="14">
    <mergeCell ref="A1:M1"/>
    <mergeCell ref="A2:M2"/>
    <mergeCell ref="A27:M27"/>
    <mergeCell ref="A28:M28"/>
    <mergeCell ref="F9:H9"/>
    <mergeCell ref="J9:L9"/>
    <mergeCell ref="B10:C10"/>
    <mergeCell ref="F10:H10"/>
    <mergeCell ref="J10:L10"/>
    <mergeCell ref="F35:G35"/>
    <mergeCell ref="I35:J35"/>
    <mergeCell ref="B36:C36"/>
    <mergeCell ref="F36:G36"/>
    <mergeCell ref="I36:J36"/>
  </mergeCells>
  <pageMargins left="0.86614173228346458" right="0.27559055118110237" top="0.74803149606299213" bottom="0.74803149606299213" header="0.31496062992125984" footer="0.31496062992125984"/>
  <pageSetup paperSize="9" orientation="landscape" r:id="rId1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7" workbookViewId="0">
      <selection activeCell="K55" sqref="K55"/>
    </sheetView>
  </sheetViews>
  <sheetFormatPr defaultRowHeight="14.4" x14ac:dyDescent="0.3"/>
  <cols>
    <col min="1" max="1" width="11.33203125" bestFit="1" customWidth="1"/>
    <col min="2" max="2" width="20" customWidth="1"/>
  </cols>
  <sheetData>
    <row r="1" spans="1:6" ht="21" x14ac:dyDescent="0.4">
      <c r="A1" s="399" t="s">
        <v>562</v>
      </c>
      <c r="B1" s="399"/>
      <c r="C1" s="399"/>
      <c r="D1" s="399"/>
      <c r="E1" s="399"/>
      <c r="F1" s="399"/>
    </row>
    <row r="3" spans="1:6" x14ac:dyDescent="0.3">
      <c r="A3" s="398" t="s">
        <v>24</v>
      </c>
      <c r="B3" s="398"/>
      <c r="C3" s="398" t="s">
        <v>25</v>
      </c>
      <c r="D3" s="398"/>
      <c r="E3" s="398"/>
    </row>
    <row r="4" spans="1:6" x14ac:dyDescent="0.3">
      <c r="C4" s="398" t="s">
        <v>26</v>
      </c>
      <c r="D4" s="398"/>
      <c r="E4" s="398"/>
    </row>
    <row r="5" spans="1:6" x14ac:dyDescent="0.3">
      <c r="C5" s="398" t="s">
        <v>49</v>
      </c>
      <c r="D5" s="398"/>
      <c r="E5" s="398"/>
    </row>
    <row r="7" spans="1:6" x14ac:dyDescent="0.3">
      <c r="A7" s="398" t="s">
        <v>27</v>
      </c>
      <c r="B7" s="398"/>
      <c r="C7" s="398" t="s">
        <v>56</v>
      </c>
      <c r="D7" s="398"/>
      <c r="E7" s="398"/>
    </row>
    <row r="8" spans="1:6" x14ac:dyDescent="0.3">
      <c r="C8" t="s">
        <v>55</v>
      </c>
    </row>
    <row r="11" spans="1:6" x14ac:dyDescent="0.3">
      <c r="A11" s="398" t="s">
        <v>29</v>
      </c>
      <c r="B11" s="398"/>
      <c r="C11" s="398" t="s">
        <v>30</v>
      </c>
      <c r="D11" s="398"/>
      <c r="E11" s="398"/>
    </row>
    <row r="12" spans="1:6" x14ac:dyDescent="0.3">
      <c r="C12" s="398" t="s">
        <v>31</v>
      </c>
      <c r="D12" s="398"/>
      <c r="E12" s="398"/>
    </row>
    <row r="13" spans="1:6" x14ac:dyDescent="0.3">
      <c r="C13" s="398" t="s">
        <v>335</v>
      </c>
      <c r="D13" s="398"/>
      <c r="E13" s="398"/>
    </row>
    <row r="15" spans="1:6" x14ac:dyDescent="0.3">
      <c r="A15" s="398" t="s">
        <v>32</v>
      </c>
      <c r="B15" s="398"/>
      <c r="C15" s="398" t="s">
        <v>26</v>
      </c>
      <c r="D15" s="398"/>
      <c r="E15" s="398"/>
    </row>
    <row r="16" spans="1:6" x14ac:dyDescent="0.3">
      <c r="A16" s="87"/>
      <c r="B16" s="87"/>
      <c r="C16" s="87"/>
      <c r="D16" s="87"/>
      <c r="E16" s="87"/>
    </row>
    <row r="17" spans="1:5" x14ac:dyDescent="0.3">
      <c r="A17" s="87" t="s">
        <v>33</v>
      </c>
      <c r="B17" s="87"/>
      <c r="C17" s="87" t="s">
        <v>34</v>
      </c>
      <c r="D17" s="87"/>
      <c r="E17" s="87"/>
    </row>
    <row r="18" spans="1:5" x14ac:dyDescent="0.3">
      <c r="A18" s="87"/>
      <c r="B18" s="87"/>
      <c r="C18" s="88" t="s">
        <v>49</v>
      </c>
      <c r="D18" s="87"/>
      <c r="E18" s="87"/>
    </row>
    <row r="19" spans="1:5" x14ac:dyDescent="0.3">
      <c r="A19" s="87"/>
      <c r="B19" s="87"/>
      <c r="C19" s="87"/>
      <c r="D19" s="87"/>
      <c r="E19" s="87"/>
    </row>
    <row r="20" spans="1:5" x14ac:dyDescent="0.3">
      <c r="A20" s="398" t="s">
        <v>35</v>
      </c>
      <c r="B20" s="398"/>
    </row>
    <row r="21" spans="1:5" x14ac:dyDescent="0.3">
      <c r="A21" s="398" t="s">
        <v>36</v>
      </c>
      <c r="B21" s="398"/>
      <c r="C21" s="398" t="s">
        <v>563</v>
      </c>
      <c r="D21" s="398"/>
      <c r="E21" s="398"/>
    </row>
    <row r="22" spans="1:5" x14ac:dyDescent="0.3">
      <c r="A22" s="87"/>
      <c r="B22" s="87"/>
      <c r="C22" s="87" t="s">
        <v>37</v>
      </c>
      <c r="D22" s="87"/>
      <c r="E22" s="87"/>
    </row>
    <row r="23" spans="1:5" x14ac:dyDescent="0.3">
      <c r="A23" s="93" t="s">
        <v>57</v>
      </c>
      <c r="B23" s="93"/>
      <c r="C23" s="93" t="s">
        <v>564</v>
      </c>
      <c r="D23" s="93"/>
      <c r="E23" s="93"/>
    </row>
    <row r="24" spans="1:5" x14ac:dyDescent="0.3">
      <c r="A24" s="87" t="s">
        <v>38</v>
      </c>
      <c r="B24" s="87"/>
      <c r="C24" s="153" t="s">
        <v>50</v>
      </c>
      <c r="D24" s="153"/>
      <c r="E24" s="153"/>
    </row>
    <row r="25" spans="1:5" x14ac:dyDescent="0.3">
      <c r="A25" t="s">
        <v>332</v>
      </c>
      <c r="C25" s="87" t="s">
        <v>62</v>
      </c>
    </row>
    <row r="26" spans="1:5" x14ac:dyDescent="0.3">
      <c r="C26" s="115"/>
      <c r="D26" s="115"/>
      <c r="E26" s="115"/>
    </row>
    <row r="27" spans="1:5" x14ac:dyDescent="0.3">
      <c r="A27" s="87" t="s">
        <v>39</v>
      </c>
      <c r="B27" s="87"/>
      <c r="C27" s="87" t="s">
        <v>333</v>
      </c>
      <c r="D27" s="87"/>
      <c r="E27" s="87"/>
    </row>
    <row r="28" spans="1:5" x14ac:dyDescent="0.3">
      <c r="A28" s="87"/>
      <c r="B28" s="87"/>
      <c r="C28" s="87" t="s">
        <v>565</v>
      </c>
      <c r="D28" s="87"/>
      <c r="E28" s="87"/>
    </row>
    <row r="29" spans="1:5" ht="14.25" customHeight="1" x14ac:dyDescent="0.3">
      <c r="A29" s="87"/>
      <c r="B29" s="87"/>
      <c r="C29" s="87" t="s">
        <v>566</v>
      </c>
      <c r="D29" s="87"/>
      <c r="E29" s="87"/>
    </row>
    <row r="30" spans="1:5" x14ac:dyDescent="0.3">
      <c r="A30" s="398" t="s">
        <v>41</v>
      </c>
      <c r="B30" s="398"/>
    </row>
    <row r="31" spans="1:5" x14ac:dyDescent="0.3">
      <c r="A31" s="398" t="s">
        <v>36</v>
      </c>
      <c r="B31" s="398"/>
      <c r="C31" s="398" t="s">
        <v>43</v>
      </c>
      <c r="D31" s="398"/>
      <c r="E31" s="398"/>
    </row>
    <row r="32" spans="1:5" x14ac:dyDescent="0.3">
      <c r="A32" t="s">
        <v>42</v>
      </c>
      <c r="C32" s="398" t="s">
        <v>334</v>
      </c>
      <c r="D32" s="398"/>
      <c r="E32" s="398"/>
    </row>
    <row r="33" spans="1:5" x14ac:dyDescent="0.3">
      <c r="A33" s="398"/>
      <c r="B33" s="398"/>
      <c r="C33" s="398" t="s">
        <v>28</v>
      </c>
      <c r="D33" s="398"/>
      <c r="E33" s="398"/>
    </row>
    <row r="34" spans="1:5" x14ac:dyDescent="0.3">
      <c r="C34" s="398" t="s">
        <v>48</v>
      </c>
      <c r="D34" s="398"/>
      <c r="E34" s="398"/>
    </row>
    <row r="35" spans="1:5" x14ac:dyDescent="0.3">
      <c r="A35" s="87" t="s">
        <v>58</v>
      </c>
      <c r="B35" s="87"/>
      <c r="C35" s="87" t="s">
        <v>59</v>
      </c>
      <c r="D35" s="87"/>
      <c r="E35" s="87"/>
    </row>
    <row r="36" spans="1:5" x14ac:dyDescent="0.3">
      <c r="A36" s="93"/>
      <c r="B36" s="93"/>
      <c r="C36" s="93" t="s">
        <v>567</v>
      </c>
      <c r="D36" s="93"/>
      <c r="E36" s="93"/>
    </row>
    <row r="37" spans="1:5" x14ac:dyDescent="0.3">
      <c r="A37" s="93"/>
      <c r="B37" s="93"/>
      <c r="C37" s="93"/>
      <c r="D37" s="93"/>
      <c r="E37" s="93"/>
    </row>
    <row r="38" spans="1:5" x14ac:dyDescent="0.3">
      <c r="A38" s="93"/>
      <c r="B38" s="93"/>
      <c r="C38" s="93"/>
      <c r="D38" s="93"/>
      <c r="E38" s="93"/>
    </row>
    <row r="39" spans="1:5" x14ac:dyDescent="0.3">
      <c r="A39" s="88" t="s">
        <v>51</v>
      </c>
      <c r="B39" s="87"/>
      <c r="C39" s="88" t="s">
        <v>56</v>
      </c>
      <c r="D39" s="87"/>
      <c r="E39" s="87"/>
    </row>
    <row r="40" spans="1:5" x14ac:dyDescent="0.3">
      <c r="A40" s="87"/>
      <c r="B40" s="87"/>
      <c r="C40" s="88" t="s">
        <v>40</v>
      </c>
      <c r="D40" s="87"/>
      <c r="E40" s="87"/>
    </row>
    <row r="41" spans="1:5" x14ac:dyDescent="0.3">
      <c r="A41" s="87"/>
      <c r="B41" s="87"/>
      <c r="C41" s="87"/>
      <c r="D41" s="87"/>
      <c r="E41" s="87"/>
    </row>
    <row r="42" spans="1:5" x14ac:dyDescent="0.3">
      <c r="A42" t="s">
        <v>44</v>
      </c>
      <c r="C42" s="398"/>
      <c r="D42" s="398"/>
      <c r="E42" s="398"/>
    </row>
    <row r="43" spans="1:5" x14ac:dyDescent="0.3">
      <c r="A43" t="s">
        <v>36</v>
      </c>
      <c r="C43" s="87" t="s">
        <v>56</v>
      </c>
      <c r="D43" s="87"/>
      <c r="E43" s="87"/>
    </row>
    <row r="44" spans="1:5" x14ac:dyDescent="0.3">
      <c r="C44" s="87"/>
      <c r="D44" s="87"/>
      <c r="E44" s="87"/>
    </row>
    <row r="45" spans="1:5" x14ac:dyDescent="0.3">
      <c r="A45" s="398" t="s">
        <v>45</v>
      </c>
      <c r="B45" s="398"/>
    </row>
    <row r="46" spans="1:5" x14ac:dyDescent="0.3">
      <c r="A46" s="398" t="s">
        <v>36</v>
      </c>
      <c r="B46" s="398"/>
      <c r="C46" t="s">
        <v>46</v>
      </c>
    </row>
    <row r="47" spans="1:5" x14ac:dyDescent="0.3">
      <c r="A47" s="87" t="s">
        <v>47</v>
      </c>
      <c r="B47" s="87"/>
      <c r="C47" s="87" t="s">
        <v>336</v>
      </c>
      <c r="D47" s="87"/>
      <c r="E47" s="87"/>
    </row>
    <row r="48" spans="1:5" x14ac:dyDescent="0.3">
      <c r="C48" s="93" t="s">
        <v>60</v>
      </c>
    </row>
  </sheetData>
  <mergeCells count="26">
    <mergeCell ref="C21:E21"/>
    <mergeCell ref="A7:B7"/>
    <mergeCell ref="A1:F1"/>
    <mergeCell ref="A3:B3"/>
    <mergeCell ref="C3:E3"/>
    <mergeCell ref="C4:E4"/>
    <mergeCell ref="C5:E5"/>
    <mergeCell ref="A30:B30"/>
    <mergeCell ref="C7:E7"/>
    <mergeCell ref="A11:B11"/>
    <mergeCell ref="C11:E11"/>
    <mergeCell ref="C12:E12"/>
    <mergeCell ref="C13:E13"/>
    <mergeCell ref="A15:B15"/>
    <mergeCell ref="C15:E15"/>
    <mergeCell ref="A20:B20"/>
    <mergeCell ref="A21:B21"/>
    <mergeCell ref="C42:E42"/>
    <mergeCell ref="A45:B45"/>
    <mergeCell ref="A46:B46"/>
    <mergeCell ref="A31:B31"/>
    <mergeCell ref="C31:E31"/>
    <mergeCell ref="C32:E32"/>
    <mergeCell ref="A33:B33"/>
    <mergeCell ref="C33:E33"/>
    <mergeCell ref="C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zoomScaleNormal="100" workbookViewId="0">
      <selection sqref="A1:P1"/>
    </sheetView>
  </sheetViews>
  <sheetFormatPr defaultColWidth="9.109375" defaultRowHeight="15.6" x14ac:dyDescent="0.3"/>
  <cols>
    <col min="1" max="1" width="5.88671875" style="1" customWidth="1"/>
    <col min="2" max="2" width="12.6640625" style="9" customWidth="1"/>
    <col min="3" max="3" width="16.88671875" style="9" customWidth="1"/>
    <col min="4" max="4" width="5.6640625" style="1" customWidth="1"/>
    <col min="5" max="5" width="15" style="1" customWidth="1"/>
    <col min="6" max="6" width="3.44140625" style="1" customWidth="1"/>
    <col min="7" max="7" width="3.33203125" style="1" customWidth="1"/>
    <col min="8" max="8" width="4.88671875" style="1" customWidth="1"/>
    <col min="9" max="10" width="3.44140625" style="1" customWidth="1"/>
    <col min="11" max="11" width="4.88671875" style="1" customWidth="1"/>
    <col min="12" max="13" width="3.44140625" style="1" customWidth="1"/>
    <col min="14" max="14" width="4.88671875" style="1" customWidth="1"/>
    <col min="15" max="15" width="7.5546875" style="1" customWidth="1"/>
    <col min="16" max="16" width="5.88671875" style="1" customWidth="1"/>
    <col min="17" max="17" width="6" style="1" customWidth="1"/>
    <col min="18" max="16384" width="9.109375" style="1"/>
  </cols>
  <sheetData>
    <row r="1" spans="1:17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</row>
    <row r="2" spans="1:17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</row>
    <row r="3" spans="1:17" ht="17.399999999999999" x14ac:dyDescent="0.3">
      <c r="A3" s="2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373" t="s">
        <v>356</v>
      </c>
      <c r="M3" s="373"/>
      <c r="N3" s="373"/>
      <c r="O3" s="373"/>
      <c r="P3" s="373"/>
    </row>
    <row r="4" spans="1:17" x14ac:dyDescent="0.3">
      <c r="A4" s="1" t="s">
        <v>63</v>
      </c>
      <c r="B4" s="2"/>
      <c r="C4" s="3"/>
      <c r="D4" s="4"/>
      <c r="F4" s="3"/>
      <c r="G4" s="3"/>
      <c r="H4" s="5"/>
      <c r="I4" s="3"/>
      <c r="J4" s="3"/>
      <c r="K4" s="5"/>
      <c r="L4" s="373" t="s">
        <v>359</v>
      </c>
      <c r="M4" s="373"/>
      <c r="N4" s="373"/>
      <c r="O4" s="373"/>
      <c r="P4" s="373"/>
    </row>
    <row r="5" spans="1:17" x14ac:dyDescent="0.3">
      <c r="A5" s="21"/>
      <c r="B5" s="16"/>
      <c r="C5" s="10"/>
      <c r="D5" s="4"/>
      <c r="F5" s="3"/>
      <c r="G5" s="3"/>
      <c r="H5" s="3"/>
      <c r="I5" s="3"/>
      <c r="J5" s="3"/>
      <c r="K5" s="3"/>
      <c r="L5" s="3"/>
      <c r="M5" s="22"/>
      <c r="N5" s="22"/>
      <c r="O5" s="22"/>
      <c r="P5" s="22"/>
      <c r="Q5" s="22"/>
    </row>
    <row r="6" spans="1:17" x14ac:dyDescent="0.3">
      <c r="A6" s="368" t="s">
        <v>73</v>
      </c>
      <c r="B6" s="368"/>
      <c r="C6" s="368"/>
      <c r="D6" s="368"/>
      <c r="E6" s="36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6.5" customHeight="1" x14ac:dyDescent="0.3">
      <c r="A7" s="368" t="s">
        <v>74</v>
      </c>
      <c r="B7" s="368"/>
      <c r="C7" s="368"/>
      <c r="D7" s="368"/>
      <c r="E7" s="368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customHeight="1" x14ac:dyDescent="0.3">
      <c r="A8" s="123"/>
      <c r="B8" s="123"/>
      <c r="C8" s="123"/>
      <c r="D8" s="123"/>
      <c r="E8" s="123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3">
      <c r="A9" s="124" t="s">
        <v>1</v>
      </c>
      <c r="B9" s="374" t="s">
        <v>2</v>
      </c>
      <c r="C9" s="374"/>
      <c r="D9" s="124" t="s">
        <v>3</v>
      </c>
      <c r="E9" s="125" t="s">
        <v>4</v>
      </c>
      <c r="F9" s="366" t="s">
        <v>9</v>
      </c>
      <c r="G9" s="366"/>
      <c r="H9" s="366"/>
      <c r="I9" s="366" t="s">
        <v>10</v>
      </c>
      <c r="J9" s="366"/>
      <c r="K9" s="366"/>
      <c r="L9" s="366" t="s">
        <v>11</v>
      </c>
      <c r="M9" s="366"/>
      <c r="N9" s="366"/>
      <c r="O9" s="126" t="s">
        <v>8</v>
      </c>
      <c r="P9" s="126" t="s">
        <v>413</v>
      </c>
      <c r="Q9" s="126" t="s">
        <v>12</v>
      </c>
    </row>
    <row r="10" spans="1:17" x14ac:dyDescent="0.3">
      <c r="A10" s="127" t="s">
        <v>64</v>
      </c>
      <c r="B10" s="369" t="s">
        <v>66</v>
      </c>
      <c r="C10" s="369"/>
      <c r="D10" s="127"/>
      <c r="E10" s="128" t="s">
        <v>67</v>
      </c>
      <c r="F10" s="370"/>
      <c r="G10" s="370"/>
      <c r="H10" s="370"/>
      <c r="I10" s="370"/>
      <c r="J10" s="370"/>
      <c r="K10" s="370"/>
      <c r="L10" s="370"/>
      <c r="M10" s="370"/>
      <c r="N10" s="370"/>
      <c r="O10" s="129" t="s">
        <v>68</v>
      </c>
      <c r="P10" s="129" t="s">
        <v>412</v>
      </c>
      <c r="Q10" s="129"/>
    </row>
    <row r="11" spans="1:17" s="6" customFormat="1" x14ac:dyDescent="0.3">
      <c r="A11" s="217" t="s">
        <v>13</v>
      </c>
      <c r="B11" s="223" t="s">
        <v>148</v>
      </c>
      <c r="C11" s="200" t="s">
        <v>149</v>
      </c>
      <c r="D11" s="20">
        <v>1976</v>
      </c>
      <c r="E11" s="2" t="s">
        <v>150</v>
      </c>
      <c r="F11" s="7">
        <v>93</v>
      </c>
      <c r="G11" s="7">
        <v>94</v>
      </c>
      <c r="H11" s="11">
        <v>187</v>
      </c>
      <c r="I11" s="3">
        <v>92</v>
      </c>
      <c r="J11" s="3">
        <v>94</v>
      </c>
      <c r="K11" s="11">
        <v>186</v>
      </c>
      <c r="L11" s="3">
        <v>92</v>
      </c>
      <c r="M11" s="3">
        <v>94</v>
      </c>
      <c r="N11" s="11">
        <v>186</v>
      </c>
      <c r="O11" s="11">
        <v>559</v>
      </c>
      <c r="P11" s="74">
        <v>44</v>
      </c>
      <c r="Q11" s="172" t="s">
        <v>13</v>
      </c>
    </row>
    <row r="12" spans="1:17" s="6" customFormat="1" x14ac:dyDescent="0.3">
      <c r="A12" s="217" t="s">
        <v>14</v>
      </c>
      <c r="B12" s="223" t="s">
        <v>154</v>
      </c>
      <c r="C12" s="200" t="s">
        <v>155</v>
      </c>
      <c r="D12" s="20">
        <v>1976</v>
      </c>
      <c r="E12" s="2" t="s">
        <v>156</v>
      </c>
      <c r="F12" s="7">
        <v>97</v>
      </c>
      <c r="G12" s="7">
        <v>99</v>
      </c>
      <c r="H12" s="11">
        <v>196</v>
      </c>
      <c r="I12" s="3">
        <v>95</v>
      </c>
      <c r="J12" s="3">
        <v>90</v>
      </c>
      <c r="K12" s="11">
        <v>185</v>
      </c>
      <c r="L12" s="3">
        <v>90</v>
      </c>
      <c r="M12" s="3">
        <v>88</v>
      </c>
      <c r="N12" s="11">
        <v>178</v>
      </c>
      <c r="O12" s="11">
        <v>559</v>
      </c>
      <c r="P12" s="74">
        <v>37</v>
      </c>
      <c r="Q12" s="172" t="s">
        <v>13</v>
      </c>
    </row>
    <row r="13" spans="1:17" s="6" customFormat="1" x14ac:dyDescent="0.3">
      <c r="A13" s="217" t="s">
        <v>15</v>
      </c>
      <c r="B13" s="224" t="s">
        <v>157</v>
      </c>
      <c r="C13" s="218" t="s">
        <v>158</v>
      </c>
      <c r="D13" s="10">
        <v>1993</v>
      </c>
      <c r="E13" s="9" t="s">
        <v>159</v>
      </c>
      <c r="F13" s="3">
        <v>93</v>
      </c>
      <c r="G13" s="3">
        <v>97</v>
      </c>
      <c r="H13" s="11">
        <v>190</v>
      </c>
      <c r="I13" s="3">
        <v>90</v>
      </c>
      <c r="J13" s="3">
        <v>94</v>
      </c>
      <c r="K13" s="11">
        <v>184</v>
      </c>
      <c r="L13" s="3">
        <v>93</v>
      </c>
      <c r="M13" s="3">
        <v>91</v>
      </c>
      <c r="N13" s="11">
        <v>184</v>
      </c>
      <c r="O13" s="11">
        <v>558</v>
      </c>
      <c r="Q13" s="172" t="s">
        <v>13</v>
      </c>
    </row>
    <row r="14" spans="1:17" s="6" customFormat="1" x14ac:dyDescent="0.3">
      <c r="A14" s="7">
        <v>4</v>
      </c>
      <c r="B14" s="14" t="s">
        <v>398</v>
      </c>
      <c r="C14" s="14" t="s">
        <v>399</v>
      </c>
      <c r="D14" s="7">
        <v>1968</v>
      </c>
      <c r="E14" s="26" t="s">
        <v>150</v>
      </c>
      <c r="F14" s="3">
        <v>97</v>
      </c>
      <c r="G14" s="3">
        <v>96</v>
      </c>
      <c r="H14" s="11">
        <v>193</v>
      </c>
      <c r="I14" s="12">
        <v>85</v>
      </c>
      <c r="J14" s="12">
        <v>96</v>
      </c>
      <c r="K14" s="11">
        <v>181</v>
      </c>
      <c r="L14" s="12">
        <v>89</v>
      </c>
      <c r="M14" s="12">
        <v>92</v>
      </c>
      <c r="N14" s="11">
        <v>181</v>
      </c>
      <c r="O14" s="11">
        <v>555</v>
      </c>
      <c r="Q14" s="172" t="s">
        <v>13</v>
      </c>
    </row>
    <row r="15" spans="1:17" s="6" customFormat="1" x14ac:dyDescent="0.3">
      <c r="A15" s="7">
        <v>5</v>
      </c>
      <c r="B15" s="27" t="s">
        <v>152</v>
      </c>
      <c r="C15" s="9" t="s">
        <v>153</v>
      </c>
      <c r="D15" s="3">
        <v>1964</v>
      </c>
      <c r="E15" s="1" t="s">
        <v>150</v>
      </c>
      <c r="F15" s="3">
        <v>94</v>
      </c>
      <c r="G15" s="3">
        <v>93</v>
      </c>
      <c r="H15" s="11">
        <v>187</v>
      </c>
      <c r="I15" s="3">
        <v>92</v>
      </c>
      <c r="J15" s="3">
        <v>91</v>
      </c>
      <c r="K15" s="11">
        <v>183</v>
      </c>
      <c r="L15" s="3">
        <v>90</v>
      </c>
      <c r="M15" s="3">
        <v>92</v>
      </c>
      <c r="N15" s="11">
        <v>182</v>
      </c>
      <c r="O15" s="11">
        <v>552</v>
      </c>
      <c r="Q15" s="172" t="s">
        <v>13</v>
      </c>
    </row>
    <row r="16" spans="1:17" s="6" customFormat="1" x14ac:dyDescent="0.3">
      <c r="A16" s="7">
        <v>6</v>
      </c>
      <c r="B16" s="14" t="s">
        <v>170</v>
      </c>
      <c r="C16" s="14" t="s">
        <v>171</v>
      </c>
      <c r="D16" s="7">
        <v>1994</v>
      </c>
      <c r="E16" s="26" t="s">
        <v>150</v>
      </c>
      <c r="F16" s="3">
        <v>96</v>
      </c>
      <c r="G16" s="3">
        <v>93</v>
      </c>
      <c r="H16" s="11">
        <v>189</v>
      </c>
      <c r="I16" s="3">
        <v>90</v>
      </c>
      <c r="J16" s="3">
        <v>92</v>
      </c>
      <c r="K16" s="11">
        <v>182</v>
      </c>
      <c r="L16" s="3">
        <v>88</v>
      </c>
      <c r="M16" s="3">
        <v>92</v>
      </c>
      <c r="N16" s="11">
        <v>180</v>
      </c>
      <c r="O16" s="11">
        <v>551</v>
      </c>
      <c r="Q16" s="172" t="s">
        <v>13</v>
      </c>
    </row>
    <row r="17" spans="1:17" x14ac:dyDescent="0.3">
      <c r="A17" s="7">
        <v>7</v>
      </c>
      <c r="B17" s="25" t="s">
        <v>160</v>
      </c>
      <c r="C17" s="9" t="s">
        <v>161</v>
      </c>
      <c r="D17" s="10">
        <v>1967</v>
      </c>
      <c r="E17" s="9" t="s">
        <v>185</v>
      </c>
      <c r="F17" s="3">
        <v>92</v>
      </c>
      <c r="G17" s="3">
        <v>93</v>
      </c>
      <c r="H17" s="11">
        <v>185</v>
      </c>
      <c r="I17" s="3">
        <v>94</v>
      </c>
      <c r="J17" s="3">
        <v>89</v>
      </c>
      <c r="K17" s="11">
        <v>183</v>
      </c>
      <c r="L17" s="3">
        <v>87</v>
      </c>
      <c r="M17" s="3">
        <v>90</v>
      </c>
      <c r="N17" s="11">
        <v>177</v>
      </c>
      <c r="O17" s="11">
        <v>545</v>
      </c>
      <c r="Q17" s="172" t="s">
        <v>14</v>
      </c>
    </row>
    <row r="18" spans="1:17" x14ac:dyDescent="0.3">
      <c r="A18" s="7">
        <v>8</v>
      </c>
      <c r="B18" s="9" t="s">
        <v>367</v>
      </c>
      <c r="C18" s="9" t="s">
        <v>368</v>
      </c>
      <c r="D18" s="3">
        <v>1983</v>
      </c>
      <c r="E18" s="1" t="s">
        <v>166</v>
      </c>
      <c r="F18" s="3">
        <v>92</v>
      </c>
      <c r="G18" s="3">
        <v>92</v>
      </c>
      <c r="H18" s="11">
        <v>184</v>
      </c>
      <c r="I18" s="3">
        <v>88</v>
      </c>
      <c r="J18" s="3">
        <v>95</v>
      </c>
      <c r="K18" s="11">
        <v>183</v>
      </c>
      <c r="L18" s="3">
        <v>84</v>
      </c>
      <c r="M18" s="3">
        <v>91</v>
      </c>
      <c r="N18" s="11">
        <v>175</v>
      </c>
      <c r="O18" s="11">
        <v>542</v>
      </c>
      <c r="Q18" s="172" t="s">
        <v>14</v>
      </c>
    </row>
    <row r="19" spans="1:17" ht="14.25" customHeight="1" x14ac:dyDescent="0.3">
      <c r="A19" s="7">
        <v>9</v>
      </c>
      <c r="B19" s="23" t="s">
        <v>400</v>
      </c>
      <c r="C19" s="1" t="s">
        <v>401</v>
      </c>
      <c r="D19" s="20">
        <v>1982</v>
      </c>
      <c r="E19" s="2" t="s">
        <v>190</v>
      </c>
      <c r="F19" s="3">
        <v>96</v>
      </c>
      <c r="G19" s="1">
        <v>89</v>
      </c>
      <c r="H19" s="11">
        <v>185</v>
      </c>
      <c r="I19" s="12">
        <v>88</v>
      </c>
      <c r="J19" s="12">
        <v>90</v>
      </c>
      <c r="K19" s="11">
        <v>178</v>
      </c>
      <c r="L19" s="12">
        <v>87</v>
      </c>
      <c r="M19" s="12">
        <v>91</v>
      </c>
      <c r="N19" s="11">
        <v>178</v>
      </c>
      <c r="O19" s="11">
        <v>541</v>
      </c>
      <c r="Q19" s="172" t="s">
        <v>14</v>
      </c>
    </row>
    <row r="20" spans="1:17" x14ac:dyDescent="0.3">
      <c r="A20" s="7">
        <v>10</v>
      </c>
      <c r="B20" s="9" t="s">
        <v>217</v>
      </c>
      <c r="C20" s="9" t="s">
        <v>218</v>
      </c>
      <c r="D20" s="15">
        <v>1966</v>
      </c>
      <c r="E20" s="14" t="s">
        <v>230</v>
      </c>
      <c r="F20" s="3">
        <v>93</v>
      </c>
      <c r="G20" s="3">
        <v>96</v>
      </c>
      <c r="H20" s="11">
        <v>189</v>
      </c>
      <c r="I20" s="3">
        <v>88</v>
      </c>
      <c r="J20" s="3">
        <v>89</v>
      </c>
      <c r="K20" s="11">
        <v>177</v>
      </c>
      <c r="L20" s="3">
        <v>89</v>
      </c>
      <c r="M20" s="3">
        <v>85</v>
      </c>
      <c r="N20" s="11">
        <v>174</v>
      </c>
      <c r="O20" s="11">
        <v>540</v>
      </c>
      <c r="Q20" s="172" t="s">
        <v>14</v>
      </c>
    </row>
    <row r="21" spans="1:17" x14ac:dyDescent="0.3">
      <c r="A21" s="7">
        <v>11</v>
      </c>
      <c r="B21" s="25" t="s">
        <v>402</v>
      </c>
      <c r="C21" s="9" t="s">
        <v>403</v>
      </c>
      <c r="D21" s="3">
        <v>1969</v>
      </c>
      <c r="E21" s="1" t="s">
        <v>150</v>
      </c>
      <c r="F21" s="10">
        <v>92</v>
      </c>
      <c r="G21" s="3">
        <v>90</v>
      </c>
      <c r="H21" s="11">
        <v>182</v>
      </c>
      <c r="I21" s="3">
        <v>94</v>
      </c>
      <c r="J21" s="3">
        <v>93</v>
      </c>
      <c r="K21" s="11">
        <v>187</v>
      </c>
      <c r="L21" s="3">
        <v>81</v>
      </c>
      <c r="M21" s="3">
        <v>89</v>
      </c>
      <c r="N21" s="11">
        <v>170</v>
      </c>
      <c r="O21" s="11">
        <v>539</v>
      </c>
      <c r="Q21" s="172" t="s">
        <v>14</v>
      </c>
    </row>
    <row r="22" spans="1:17" x14ac:dyDescent="0.3">
      <c r="A22" s="7">
        <v>12</v>
      </c>
      <c r="B22" s="27" t="s">
        <v>229</v>
      </c>
      <c r="C22" s="9" t="s">
        <v>369</v>
      </c>
      <c r="D22" s="3">
        <v>1970</v>
      </c>
      <c r="E22" s="1" t="s">
        <v>166</v>
      </c>
      <c r="F22" s="7">
        <v>96</v>
      </c>
      <c r="G22" s="7">
        <v>92</v>
      </c>
      <c r="H22" s="11">
        <v>188</v>
      </c>
      <c r="I22" s="3">
        <v>85</v>
      </c>
      <c r="J22" s="3">
        <v>92</v>
      </c>
      <c r="K22" s="11">
        <v>177</v>
      </c>
      <c r="L22" s="3">
        <v>86</v>
      </c>
      <c r="M22" s="3">
        <v>88</v>
      </c>
      <c r="N22" s="11">
        <v>174</v>
      </c>
      <c r="O22" s="11">
        <v>539</v>
      </c>
      <c r="Q22" s="172" t="s">
        <v>14</v>
      </c>
    </row>
    <row r="23" spans="1:17" x14ac:dyDescent="0.3">
      <c r="A23" s="7">
        <v>13</v>
      </c>
      <c r="B23" s="14" t="s">
        <v>167</v>
      </c>
      <c r="C23" s="14" t="s">
        <v>168</v>
      </c>
      <c r="D23" s="7">
        <v>1973</v>
      </c>
      <c r="E23" s="26" t="s">
        <v>169</v>
      </c>
      <c r="F23" s="3">
        <v>84</v>
      </c>
      <c r="G23" s="3">
        <v>96</v>
      </c>
      <c r="H23" s="11">
        <v>180</v>
      </c>
      <c r="I23" s="3">
        <v>91</v>
      </c>
      <c r="J23" s="3">
        <v>95</v>
      </c>
      <c r="K23" s="11">
        <v>186</v>
      </c>
      <c r="L23" s="3">
        <v>84</v>
      </c>
      <c r="M23" s="3">
        <v>85</v>
      </c>
      <c r="N23" s="11">
        <v>169</v>
      </c>
      <c r="O23" s="11">
        <v>535</v>
      </c>
      <c r="Q23" s="172" t="s">
        <v>14</v>
      </c>
    </row>
    <row r="24" spans="1:17" x14ac:dyDescent="0.3">
      <c r="A24" s="7">
        <v>14</v>
      </c>
      <c r="B24" s="9" t="s">
        <v>177</v>
      </c>
      <c r="C24" s="9" t="s">
        <v>178</v>
      </c>
      <c r="D24" s="3">
        <v>1950</v>
      </c>
      <c r="E24" s="1" t="s">
        <v>150</v>
      </c>
      <c r="F24" s="3">
        <v>92</v>
      </c>
      <c r="G24" s="3">
        <v>97</v>
      </c>
      <c r="H24" s="11">
        <v>189</v>
      </c>
      <c r="I24" s="3">
        <v>89</v>
      </c>
      <c r="J24" s="3">
        <v>86</v>
      </c>
      <c r="K24" s="11">
        <v>175</v>
      </c>
      <c r="L24" s="3">
        <v>82</v>
      </c>
      <c r="M24" s="3">
        <v>85</v>
      </c>
      <c r="N24" s="11">
        <v>167</v>
      </c>
      <c r="O24" s="11">
        <v>531</v>
      </c>
      <c r="Q24" s="172" t="s">
        <v>14</v>
      </c>
    </row>
    <row r="25" spans="1:17" x14ac:dyDescent="0.3">
      <c r="A25" s="7">
        <v>15</v>
      </c>
      <c r="B25" s="14" t="s">
        <v>221</v>
      </c>
      <c r="C25" s="14" t="s">
        <v>276</v>
      </c>
      <c r="D25" s="7">
        <v>1972</v>
      </c>
      <c r="E25" s="26" t="s">
        <v>166</v>
      </c>
      <c r="F25" s="3">
        <v>92</v>
      </c>
      <c r="G25" s="3">
        <v>92</v>
      </c>
      <c r="H25" s="11">
        <v>184</v>
      </c>
      <c r="I25" s="3">
        <v>90</v>
      </c>
      <c r="J25" s="3">
        <v>89</v>
      </c>
      <c r="K25" s="11">
        <v>179</v>
      </c>
      <c r="L25" s="3">
        <v>85</v>
      </c>
      <c r="M25" s="3">
        <v>77</v>
      </c>
      <c r="N25" s="11">
        <v>162</v>
      </c>
      <c r="O25" s="11">
        <v>525</v>
      </c>
      <c r="Q25" s="172" t="s">
        <v>15</v>
      </c>
    </row>
    <row r="26" spans="1:17" x14ac:dyDescent="0.3">
      <c r="A26" s="7">
        <v>16</v>
      </c>
      <c r="B26" s="14" t="s">
        <v>175</v>
      </c>
      <c r="C26" s="14" t="s">
        <v>176</v>
      </c>
      <c r="D26" s="7">
        <v>1959</v>
      </c>
      <c r="E26" s="26" t="s">
        <v>150</v>
      </c>
      <c r="F26" s="3">
        <v>86</v>
      </c>
      <c r="G26" s="3">
        <v>86</v>
      </c>
      <c r="H26" s="11">
        <v>172</v>
      </c>
      <c r="I26" s="3">
        <v>87</v>
      </c>
      <c r="J26" s="3">
        <v>90</v>
      </c>
      <c r="K26" s="11">
        <v>177</v>
      </c>
      <c r="L26" s="3">
        <v>87</v>
      </c>
      <c r="M26" s="3">
        <v>85</v>
      </c>
      <c r="N26" s="11">
        <v>172</v>
      </c>
      <c r="O26" s="11">
        <v>521</v>
      </c>
      <c r="Q26" s="172" t="s">
        <v>15</v>
      </c>
    </row>
    <row r="27" spans="1:17" x14ac:dyDescent="0.3">
      <c r="A27" s="7">
        <v>17</v>
      </c>
      <c r="B27" s="14" t="s">
        <v>162</v>
      </c>
      <c r="C27" s="14" t="s">
        <v>163</v>
      </c>
      <c r="D27" s="7">
        <v>1994</v>
      </c>
      <c r="E27" s="26" t="s">
        <v>150</v>
      </c>
      <c r="F27" s="3">
        <v>87</v>
      </c>
      <c r="G27" s="3">
        <v>85</v>
      </c>
      <c r="H27" s="11">
        <v>172</v>
      </c>
      <c r="I27" s="3">
        <v>83</v>
      </c>
      <c r="J27" s="3">
        <v>83</v>
      </c>
      <c r="K27" s="11">
        <v>166</v>
      </c>
      <c r="L27" s="3">
        <v>87</v>
      </c>
      <c r="M27" s="3">
        <v>90</v>
      </c>
      <c r="N27" s="11">
        <v>177</v>
      </c>
      <c r="O27" s="11">
        <v>515</v>
      </c>
      <c r="Q27" s="172" t="s">
        <v>15</v>
      </c>
    </row>
    <row r="28" spans="1:17" x14ac:dyDescent="0.3">
      <c r="A28" s="7">
        <v>18</v>
      </c>
      <c r="B28" s="14" t="s">
        <v>164</v>
      </c>
      <c r="C28" s="14" t="s">
        <v>165</v>
      </c>
      <c r="D28" s="7">
        <v>1956</v>
      </c>
      <c r="E28" s="26" t="s">
        <v>166</v>
      </c>
      <c r="F28" s="3">
        <v>78</v>
      </c>
      <c r="G28" s="3">
        <v>90</v>
      </c>
      <c r="H28" s="11">
        <v>168</v>
      </c>
      <c r="I28" s="3">
        <v>88</v>
      </c>
      <c r="J28" s="3">
        <v>93</v>
      </c>
      <c r="K28" s="11">
        <v>181</v>
      </c>
      <c r="L28" s="3">
        <v>78</v>
      </c>
      <c r="M28" s="3">
        <v>88</v>
      </c>
      <c r="N28" s="11">
        <v>166</v>
      </c>
      <c r="O28" s="11">
        <v>515</v>
      </c>
      <c r="Q28" s="172" t="s">
        <v>15</v>
      </c>
    </row>
    <row r="29" spans="1:17" x14ac:dyDescent="0.3">
      <c r="A29" s="7">
        <v>19</v>
      </c>
      <c r="B29" s="14" t="s">
        <v>375</v>
      </c>
      <c r="C29" s="14" t="s">
        <v>376</v>
      </c>
      <c r="D29" s="7">
        <v>1978</v>
      </c>
      <c r="E29" s="26" t="s">
        <v>150</v>
      </c>
      <c r="F29" s="3">
        <v>94</v>
      </c>
      <c r="G29" s="3">
        <v>88</v>
      </c>
      <c r="H29" s="11">
        <v>182</v>
      </c>
      <c r="I29" s="3">
        <v>93</v>
      </c>
      <c r="J29" s="3">
        <v>85</v>
      </c>
      <c r="K29" s="11">
        <v>178</v>
      </c>
      <c r="L29" s="3">
        <v>74</v>
      </c>
      <c r="M29" s="3">
        <v>78</v>
      </c>
      <c r="N29" s="11">
        <v>152</v>
      </c>
      <c r="O29" s="11">
        <v>512</v>
      </c>
      <c r="Q29" s="172" t="s">
        <v>15</v>
      </c>
    </row>
    <row r="30" spans="1:17" x14ac:dyDescent="0.3">
      <c r="A30" s="7">
        <v>20</v>
      </c>
      <c r="B30" s="9" t="s">
        <v>215</v>
      </c>
      <c r="C30" s="9" t="s">
        <v>216</v>
      </c>
      <c r="D30" s="3">
        <v>1974</v>
      </c>
      <c r="E30" s="1" t="s">
        <v>156</v>
      </c>
      <c r="F30" s="9">
        <v>92</v>
      </c>
      <c r="G30" s="3">
        <v>96</v>
      </c>
      <c r="H30" s="11">
        <v>188</v>
      </c>
      <c r="I30" s="3">
        <v>49</v>
      </c>
      <c r="J30" s="3">
        <v>94</v>
      </c>
      <c r="K30" s="11">
        <v>143</v>
      </c>
      <c r="L30" s="3">
        <v>89</v>
      </c>
      <c r="M30" s="3">
        <v>89</v>
      </c>
      <c r="N30" s="11">
        <v>178</v>
      </c>
      <c r="O30" s="11">
        <v>509</v>
      </c>
      <c r="P30" s="11"/>
      <c r="Q30" s="3"/>
    </row>
    <row r="31" spans="1:17" x14ac:dyDescent="0.3">
      <c r="A31" s="7">
        <v>21</v>
      </c>
      <c r="B31" s="14" t="s">
        <v>221</v>
      </c>
      <c r="C31" s="14" t="s">
        <v>222</v>
      </c>
      <c r="D31" s="7">
        <v>1941</v>
      </c>
      <c r="E31" s="26" t="s">
        <v>223</v>
      </c>
      <c r="F31" s="3">
        <v>94</v>
      </c>
      <c r="G31" s="3">
        <v>85</v>
      </c>
      <c r="H31" s="11">
        <v>179</v>
      </c>
      <c r="I31" s="12">
        <v>83</v>
      </c>
      <c r="J31" s="12">
        <v>88</v>
      </c>
      <c r="K31" s="11">
        <v>171</v>
      </c>
      <c r="L31" s="12">
        <v>81</v>
      </c>
      <c r="M31" s="12">
        <v>71</v>
      </c>
      <c r="N31" s="11">
        <v>152</v>
      </c>
      <c r="O31" s="11">
        <v>502</v>
      </c>
      <c r="P31" s="11"/>
      <c r="Q31" s="3"/>
    </row>
    <row r="32" spans="1:17" x14ac:dyDescent="0.3">
      <c r="A32" s="7">
        <v>22</v>
      </c>
      <c r="B32" s="9" t="s">
        <v>404</v>
      </c>
      <c r="C32" s="9" t="s">
        <v>405</v>
      </c>
      <c r="D32" s="3">
        <v>1971</v>
      </c>
      <c r="E32" s="1" t="s">
        <v>150</v>
      </c>
      <c r="F32" s="3">
        <v>85</v>
      </c>
      <c r="G32" s="3">
        <v>82</v>
      </c>
      <c r="H32" s="11">
        <v>167</v>
      </c>
      <c r="I32" s="3">
        <v>85</v>
      </c>
      <c r="J32" s="3">
        <v>81</v>
      </c>
      <c r="K32" s="11">
        <v>166</v>
      </c>
      <c r="L32" s="3">
        <v>78</v>
      </c>
      <c r="M32" s="3">
        <v>82</v>
      </c>
      <c r="N32" s="11">
        <v>160</v>
      </c>
      <c r="O32" s="11">
        <v>493</v>
      </c>
      <c r="P32" s="11"/>
      <c r="Q32" s="3"/>
    </row>
    <row r="33" spans="1:17" x14ac:dyDescent="0.3">
      <c r="A33" s="7">
        <v>23</v>
      </c>
      <c r="B33" s="27" t="s">
        <v>373</v>
      </c>
      <c r="C33" s="9" t="s">
        <v>374</v>
      </c>
      <c r="D33" s="3">
        <v>1948</v>
      </c>
      <c r="E33" s="1" t="s">
        <v>150</v>
      </c>
      <c r="F33" s="3">
        <v>87</v>
      </c>
      <c r="G33" s="3">
        <v>89</v>
      </c>
      <c r="H33" s="11">
        <v>176</v>
      </c>
      <c r="I33" s="3">
        <v>86</v>
      </c>
      <c r="J33" s="3">
        <v>85</v>
      </c>
      <c r="K33" s="11">
        <v>171</v>
      </c>
      <c r="L33" s="3">
        <v>72</v>
      </c>
      <c r="M33" s="3">
        <v>65</v>
      </c>
      <c r="N33" s="11">
        <v>137</v>
      </c>
      <c r="O33" s="11">
        <v>484</v>
      </c>
      <c r="P33" s="11"/>
      <c r="Q33" s="3"/>
    </row>
    <row r="34" spans="1:17" x14ac:dyDescent="0.3">
      <c r="A34" s="7">
        <v>24</v>
      </c>
      <c r="B34" s="16" t="s">
        <v>377</v>
      </c>
      <c r="C34" s="17" t="s">
        <v>378</v>
      </c>
      <c r="D34" s="18" t="s">
        <v>406</v>
      </c>
      <c r="E34" s="1" t="s">
        <v>150</v>
      </c>
      <c r="F34" s="7">
        <v>86</v>
      </c>
      <c r="G34" s="7">
        <v>95</v>
      </c>
      <c r="H34" s="11">
        <v>181</v>
      </c>
      <c r="I34" s="3">
        <v>70</v>
      </c>
      <c r="J34" s="3">
        <v>85</v>
      </c>
      <c r="K34" s="11">
        <v>155</v>
      </c>
      <c r="L34" s="3">
        <v>61</v>
      </c>
      <c r="M34" s="3">
        <v>86</v>
      </c>
      <c r="N34" s="11">
        <v>147</v>
      </c>
      <c r="O34" s="11">
        <v>483</v>
      </c>
      <c r="P34" s="11"/>
      <c r="Q34" s="3"/>
    </row>
    <row r="35" spans="1:17" x14ac:dyDescent="0.3">
      <c r="A35" s="7">
        <v>25</v>
      </c>
      <c r="B35" s="9" t="s">
        <v>179</v>
      </c>
      <c r="C35" s="9" t="s">
        <v>180</v>
      </c>
      <c r="D35" s="3">
        <v>1965</v>
      </c>
      <c r="E35" s="1" t="s">
        <v>150</v>
      </c>
      <c r="F35" s="3">
        <v>71</v>
      </c>
      <c r="G35" s="3">
        <v>81</v>
      </c>
      <c r="H35" s="11">
        <v>152</v>
      </c>
      <c r="I35" s="3">
        <v>81</v>
      </c>
      <c r="J35" s="3">
        <v>87</v>
      </c>
      <c r="K35" s="11">
        <v>168</v>
      </c>
      <c r="L35" s="3">
        <v>85</v>
      </c>
      <c r="M35" s="3">
        <v>76</v>
      </c>
      <c r="N35" s="11">
        <v>161</v>
      </c>
      <c r="O35" s="11">
        <v>481</v>
      </c>
      <c r="P35" s="11"/>
      <c r="Q35" s="3"/>
    </row>
    <row r="36" spans="1:17" x14ac:dyDescent="0.3">
      <c r="A36" s="7">
        <v>26</v>
      </c>
      <c r="B36" s="14" t="s">
        <v>407</v>
      </c>
      <c r="C36" s="14" t="s">
        <v>408</v>
      </c>
      <c r="D36" s="7">
        <v>1994</v>
      </c>
      <c r="E36" s="26" t="s">
        <v>185</v>
      </c>
      <c r="F36" s="3">
        <v>76</v>
      </c>
      <c r="G36" s="3">
        <v>90</v>
      </c>
      <c r="H36" s="11">
        <v>166</v>
      </c>
      <c r="I36" s="3">
        <v>78</v>
      </c>
      <c r="J36" s="3">
        <v>82</v>
      </c>
      <c r="K36" s="11">
        <v>160</v>
      </c>
      <c r="L36" s="3">
        <v>80</v>
      </c>
      <c r="M36" s="3">
        <v>75</v>
      </c>
      <c r="N36" s="11">
        <v>155</v>
      </c>
      <c r="O36" s="11">
        <v>481</v>
      </c>
      <c r="P36" s="11"/>
      <c r="Q36" s="3"/>
    </row>
    <row r="37" spans="1:17" x14ac:dyDescent="0.3">
      <c r="A37" s="7">
        <v>27</v>
      </c>
      <c r="B37" s="9" t="s">
        <v>172</v>
      </c>
      <c r="C37" s="9" t="s">
        <v>173</v>
      </c>
      <c r="D37" s="15">
        <v>1942</v>
      </c>
      <c r="E37" s="14" t="s">
        <v>150</v>
      </c>
      <c r="F37" s="3">
        <v>78</v>
      </c>
      <c r="G37" s="3">
        <v>82</v>
      </c>
      <c r="H37" s="11">
        <v>160</v>
      </c>
      <c r="I37" s="3">
        <v>91</v>
      </c>
      <c r="J37" s="3">
        <v>76</v>
      </c>
      <c r="K37" s="11">
        <v>167</v>
      </c>
      <c r="L37" s="3">
        <v>73</v>
      </c>
      <c r="M37" s="3">
        <v>77</v>
      </c>
      <c r="N37" s="11">
        <v>150</v>
      </c>
      <c r="O37" s="11">
        <v>477</v>
      </c>
      <c r="P37" s="11"/>
      <c r="Q37" s="3"/>
    </row>
    <row r="38" spans="1:17" x14ac:dyDescent="0.3">
      <c r="A38" s="7">
        <v>28</v>
      </c>
      <c r="B38" s="9" t="s">
        <v>219</v>
      </c>
      <c r="C38" s="9" t="s">
        <v>220</v>
      </c>
      <c r="D38" s="15">
        <v>1958</v>
      </c>
      <c r="E38" s="14" t="s">
        <v>156</v>
      </c>
      <c r="F38" s="3">
        <v>89</v>
      </c>
      <c r="G38" s="3">
        <v>94</v>
      </c>
      <c r="H38" s="11">
        <v>183</v>
      </c>
      <c r="I38" s="3">
        <v>78</v>
      </c>
      <c r="J38" s="3">
        <v>80</v>
      </c>
      <c r="K38" s="11">
        <v>158</v>
      </c>
      <c r="L38" s="3">
        <v>68</v>
      </c>
      <c r="M38" s="3">
        <v>65</v>
      </c>
      <c r="N38" s="11">
        <v>133</v>
      </c>
      <c r="O38" s="11">
        <v>474</v>
      </c>
      <c r="P38" s="11"/>
      <c r="Q38" s="3"/>
    </row>
    <row r="39" spans="1:17" x14ac:dyDescent="0.3">
      <c r="A39" s="7">
        <v>29</v>
      </c>
      <c r="B39" s="9" t="s">
        <v>409</v>
      </c>
      <c r="C39" s="9" t="s">
        <v>410</v>
      </c>
      <c r="D39" s="15">
        <v>1961</v>
      </c>
      <c r="E39" s="14" t="s">
        <v>150</v>
      </c>
      <c r="F39" s="3">
        <v>95</v>
      </c>
      <c r="G39" s="3">
        <v>89</v>
      </c>
      <c r="H39" s="11">
        <v>184</v>
      </c>
      <c r="I39" s="3">
        <v>85</v>
      </c>
      <c r="J39" s="3">
        <v>80</v>
      </c>
      <c r="K39" s="11">
        <v>165</v>
      </c>
      <c r="L39" s="3">
        <v>68</v>
      </c>
      <c r="M39" s="3">
        <v>55</v>
      </c>
      <c r="N39" s="11">
        <v>123</v>
      </c>
      <c r="O39" s="11">
        <v>472</v>
      </c>
      <c r="P39" s="11"/>
      <c r="Q39" s="3"/>
    </row>
    <row r="40" spans="1:17" x14ac:dyDescent="0.3">
      <c r="A40" s="7">
        <v>30</v>
      </c>
      <c r="B40" s="9" t="s">
        <v>151</v>
      </c>
      <c r="C40" s="9" t="s">
        <v>174</v>
      </c>
      <c r="D40" s="15">
        <v>1954</v>
      </c>
      <c r="E40" s="14" t="s">
        <v>150</v>
      </c>
      <c r="F40" s="3">
        <v>77</v>
      </c>
      <c r="G40" s="3">
        <v>84</v>
      </c>
      <c r="H40" s="11">
        <v>161</v>
      </c>
      <c r="I40" s="3">
        <v>86</v>
      </c>
      <c r="J40" s="3">
        <v>66</v>
      </c>
      <c r="K40" s="11">
        <v>152</v>
      </c>
      <c r="L40" s="3">
        <v>65</v>
      </c>
      <c r="M40" s="3">
        <v>75</v>
      </c>
      <c r="N40" s="11">
        <v>140</v>
      </c>
      <c r="O40" s="11">
        <v>453</v>
      </c>
      <c r="P40" s="11"/>
      <c r="Q40" s="3"/>
    </row>
    <row r="41" spans="1:17" x14ac:dyDescent="0.3">
      <c r="A41" s="7">
        <v>31</v>
      </c>
      <c r="B41" s="9" t="s">
        <v>411</v>
      </c>
      <c r="C41" s="9" t="s">
        <v>171</v>
      </c>
      <c r="D41" s="15">
        <v>1970</v>
      </c>
      <c r="E41" s="14" t="s">
        <v>150</v>
      </c>
      <c r="F41" s="3">
        <v>60</v>
      </c>
      <c r="G41" s="3">
        <v>82</v>
      </c>
      <c r="H41" s="11">
        <v>142</v>
      </c>
      <c r="I41" s="3">
        <v>74</v>
      </c>
      <c r="J41" s="3">
        <v>75</v>
      </c>
      <c r="K41" s="11">
        <v>149</v>
      </c>
      <c r="L41" s="3">
        <v>81</v>
      </c>
      <c r="M41" s="3">
        <v>78</v>
      </c>
      <c r="N41" s="11">
        <v>159</v>
      </c>
      <c r="O41" s="11">
        <v>450</v>
      </c>
      <c r="P41" s="11"/>
      <c r="Q41" s="3"/>
    </row>
    <row r="42" spans="1:17" x14ac:dyDescent="0.3">
      <c r="A42" s="7">
        <v>32</v>
      </c>
      <c r="B42" s="9" t="s">
        <v>181</v>
      </c>
      <c r="C42" s="9" t="s">
        <v>182</v>
      </c>
      <c r="D42" s="15">
        <v>1935</v>
      </c>
      <c r="E42" s="14" t="s">
        <v>150</v>
      </c>
      <c r="F42" s="3">
        <v>68</v>
      </c>
      <c r="G42" s="3">
        <v>32</v>
      </c>
      <c r="H42" s="11">
        <v>100</v>
      </c>
      <c r="I42" s="3">
        <v>48</v>
      </c>
      <c r="J42" s="3">
        <v>54</v>
      </c>
      <c r="K42" s="11">
        <v>102</v>
      </c>
      <c r="L42" s="3">
        <v>56</v>
      </c>
      <c r="M42" s="3">
        <v>53</v>
      </c>
      <c r="N42" s="11">
        <v>109</v>
      </c>
      <c r="O42" s="11">
        <v>311</v>
      </c>
      <c r="P42" s="11"/>
      <c r="Q42" s="3"/>
    </row>
    <row r="43" spans="1:17" x14ac:dyDescent="0.3">
      <c r="A43" s="7" t="s">
        <v>226</v>
      </c>
      <c r="B43" s="25" t="s">
        <v>224</v>
      </c>
      <c r="C43" s="9" t="s">
        <v>225</v>
      </c>
      <c r="D43" s="10">
        <v>1968</v>
      </c>
      <c r="E43" s="9" t="s">
        <v>150</v>
      </c>
      <c r="F43" s="3">
        <v>89</v>
      </c>
      <c r="G43" s="3">
        <v>86</v>
      </c>
      <c r="H43" s="11">
        <v>175</v>
      </c>
      <c r="I43" s="3">
        <v>87</v>
      </c>
      <c r="J43" s="3">
        <v>92</v>
      </c>
      <c r="K43" s="11">
        <v>179</v>
      </c>
      <c r="L43" s="3">
        <v>84</v>
      </c>
      <c r="M43" s="3">
        <v>86</v>
      </c>
      <c r="N43" s="11">
        <v>170</v>
      </c>
      <c r="O43" s="11">
        <v>524</v>
      </c>
      <c r="P43" s="11"/>
      <c r="Q43" s="3"/>
    </row>
    <row r="44" spans="1:17" x14ac:dyDescent="0.3">
      <c r="A44" s="11"/>
      <c r="D44" s="3"/>
      <c r="F44" s="3"/>
      <c r="G44" s="3"/>
      <c r="H44" s="11"/>
      <c r="I44" s="3"/>
      <c r="J44" s="3"/>
      <c r="K44" s="11"/>
      <c r="L44" s="3"/>
      <c r="M44" s="3"/>
      <c r="N44" s="11"/>
      <c r="O44" s="11"/>
      <c r="Q44" s="3"/>
    </row>
    <row r="45" spans="1:17" ht="17.399999999999999" x14ac:dyDescent="0.3">
      <c r="A45" s="367" t="s">
        <v>354</v>
      </c>
      <c r="B45" s="367"/>
      <c r="C45" s="367"/>
      <c r="D45" s="367"/>
      <c r="E45" s="367"/>
      <c r="F45" s="367"/>
      <c r="G45" s="367"/>
      <c r="H45" s="367"/>
      <c r="I45" s="367"/>
      <c r="J45" s="367"/>
      <c r="K45" s="367"/>
      <c r="L45" s="367"/>
      <c r="M45" s="367"/>
      <c r="N45" s="367"/>
      <c r="O45" s="367"/>
      <c r="P45" s="367"/>
    </row>
    <row r="46" spans="1:17" ht="17.399999999999999" x14ac:dyDescent="0.3">
      <c r="A46" s="367" t="s">
        <v>355</v>
      </c>
      <c r="B46" s="367"/>
      <c r="C46" s="367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367"/>
      <c r="P46" s="367"/>
    </row>
    <row r="47" spans="1:17" ht="17.399999999999999" x14ac:dyDescent="0.3">
      <c r="A47" s="2" t="s">
        <v>0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373" t="s">
        <v>356</v>
      </c>
      <c r="M47" s="373"/>
      <c r="N47" s="373"/>
      <c r="O47" s="373"/>
      <c r="P47" s="373"/>
    </row>
    <row r="48" spans="1:17" x14ac:dyDescent="0.3">
      <c r="A48" s="1" t="s">
        <v>63</v>
      </c>
      <c r="B48" s="2"/>
      <c r="C48" s="3"/>
      <c r="D48" s="4"/>
      <c r="F48" s="3"/>
      <c r="G48" s="3"/>
      <c r="H48" s="5"/>
      <c r="I48" s="3"/>
      <c r="J48" s="3"/>
      <c r="K48" s="5"/>
      <c r="L48" s="373" t="s">
        <v>359</v>
      </c>
      <c r="M48" s="373"/>
      <c r="N48" s="373"/>
      <c r="O48" s="373"/>
      <c r="P48" s="373"/>
    </row>
    <row r="49" spans="1:17" x14ac:dyDescent="0.3">
      <c r="A49" s="21"/>
      <c r="B49" s="16"/>
      <c r="C49" s="10"/>
      <c r="D49" s="4"/>
      <c r="F49" s="3"/>
      <c r="G49" s="3"/>
      <c r="H49" s="3"/>
      <c r="I49" s="3"/>
      <c r="J49" s="3"/>
      <c r="K49" s="3"/>
      <c r="L49" s="3"/>
      <c r="M49" s="22"/>
      <c r="N49" s="22"/>
      <c r="O49" s="22"/>
      <c r="P49" s="22"/>
      <c r="Q49" s="22"/>
    </row>
    <row r="50" spans="1:17" x14ac:dyDescent="0.3">
      <c r="A50" s="368" t="s">
        <v>75</v>
      </c>
      <c r="B50" s="368"/>
      <c r="C50" s="368"/>
      <c r="D50" s="368"/>
      <c r="E50" s="36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ht="16.5" customHeight="1" x14ac:dyDescent="0.3">
      <c r="A51" s="368" t="s">
        <v>76</v>
      </c>
      <c r="B51" s="368"/>
      <c r="C51" s="368"/>
      <c r="D51" s="368"/>
      <c r="E51" s="36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6.5" customHeight="1" x14ac:dyDescent="0.3">
      <c r="A52" s="123"/>
      <c r="B52" s="123"/>
      <c r="C52" s="123"/>
      <c r="D52" s="123"/>
      <c r="E52" s="123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3">
      <c r="A53" s="124" t="s">
        <v>1</v>
      </c>
      <c r="B53" s="374" t="s">
        <v>2</v>
      </c>
      <c r="C53" s="374"/>
      <c r="D53" s="124" t="s">
        <v>3</v>
      </c>
      <c r="E53" s="125" t="s">
        <v>4</v>
      </c>
      <c r="F53" s="366" t="s">
        <v>9</v>
      </c>
      <c r="G53" s="366"/>
      <c r="H53" s="366"/>
      <c r="I53" s="366" t="s">
        <v>10</v>
      </c>
      <c r="J53" s="366"/>
      <c r="K53" s="366"/>
      <c r="L53" s="366" t="s">
        <v>11</v>
      </c>
      <c r="M53" s="366"/>
      <c r="N53" s="366"/>
      <c r="O53" s="126" t="s">
        <v>8</v>
      </c>
      <c r="P53" s="126" t="s">
        <v>12</v>
      </c>
    </row>
    <row r="54" spans="1:17" x14ac:dyDescent="0.3">
      <c r="A54" s="127" t="s">
        <v>64</v>
      </c>
      <c r="B54" s="369" t="s">
        <v>66</v>
      </c>
      <c r="C54" s="369"/>
      <c r="D54" s="127"/>
      <c r="E54" s="128" t="s">
        <v>67</v>
      </c>
      <c r="F54" s="370"/>
      <c r="G54" s="370"/>
      <c r="H54" s="370"/>
      <c r="I54" s="370"/>
      <c r="J54" s="370"/>
      <c r="K54" s="370"/>
      <c r="L54" s="370"/>
      <c r="M54" s="370"/>
      <c r="N54" s="370"/>
      <c r="O54" s="129" t="s">
        <v>68</v>
      </c>
      <c r="P54" s="129"/>
    </row>
    <row r="55" spans="1:17" x14ac:dyDescent="0.3">
      <c r="A55" s="217" t="s">
        <v>13</v>
      </c>
      <c r="B55" s="222" t="s">
        <v>392</v>
      </c>
      <c r="C55" s="222" t="s">
        <v>393</v>
      </c>
      <c r="D55" s="7">
        <v>1995</v>
      </c>
      <c r="E55" s="26" t="s">
        <v>204</v>
      </c>
      <c r="F55" s="3">
        <v>95</v>
      </c>
      <c r="G55" s="3">
        <v>94</v>
      </c>
      <c r="H55" s="11">
        <v>189</v>
      </c>
      <c r="I55" s="3">
        <v>91</v>
      </c>
      <c r="J55" s="3">
        <v>90</v>
      </c>
      <c r="K55" s="11">
        <v>181</v>
      </c>
      <c r="L55" s="3">
        <v>92</v>
      </c>
      <c r="M55" s="3">
        <v>90</v>
      </c>
      <c r="N55" s="11">
        <v>182</v>
      </c>
      <c r="O55" s="11">
        <v>552</v>
      </c>
      <c r="P55" s="172" t="s">
        <v>13</v>
      </c>
    </row>
    <row r="56" spans="1:17" s="6" customFormat="1" x14ac:dyDescent="0.3">
      <c r="A56" s="217" t="s">
        <v>14</v>
      </c>
      <c r="B56" s="218" t="s">
        <v>394</v>
      </c>
      <c r="C56" s="218" t="s">
        <v>395</v>
      </c>
      <c r="D56" s="3">
        <v>1995</v>
      </c>
      <c r="E56" s="1" t="s">
        <v>204</v>
      </c>
      <c r="F56" s="3">
        <v>91</v>
      </c>
      <c r="G56" s="3">
        <v>93</v>
      </c>
      <c r="H56" s="11">
        <v>184</v>
      </c>
      <c r="I56" s="3">
        <v>93</v>
      </c>
      <c r="J56" s="3">
        <v>88</v>
      </c>
      <c r="K56" s="11">
        <v>181</v>
      </c>
      <c r="L56" s="3">
        <v>94</v>
      </c>
      <c r="M56" s="3">
        <v>91</v>
      </c>
      <c r="N56" s="11">
        <v>185</v>
      </c>
      <c r="O56" s="11">
        <v>550</v>
      </c>
      <c r="P56" s="172" t="s">
        <v>13</v>
      </c>
      <c r="Q56" s="24"/>
    </row>
    <row r="57" spans="1:17" s="6" customFormat="1" x14ac:dyDescent="0.3">
      <c r="A57" s="217" t="s">
        <v>15</v>
      </c>
      <c r="B57" s="222" t="s">
        <v>294</v>
      </c>
      <c r="C57" s="222" t="s">
        <v>396</v>
      </c>
      <c r="D57" s="7">
        <v>1996</v>
      </c>
      <c r="E57" s="26" t="s">
        <v>204</v>
      </c>
      <c r="F57" s="3">
        <v>94</v>
      </c>
      <c r="G57" s="3">
        <v>88</v>
      </c>
      <c r="H57" s="11">
        <v>182</v>
      </c>
      <c r="I57" s="3">
        <v>85</v>
      </c>
      <c r="J57" s="3">
        <v>89</v>
      </c>
      <c r="K57" s="11">
        <v>174</v>
      </c>
      <c r="L57" s="3">
        <v>87</v>
      </c>
      <c r="M57" s="3">
        <v>89</v>
      </c>
      <c r="N57" s="11">
        <v>176</v>
      </c>
      <c r="O57" s="11">
        <v>532</v>
      </c>
      <c r="P57" s="172" t="s">
        <v>14</v>
      </c>
      <c r="Q57" s="3"/>
    </row>
    <row r="58" spans="1:17" s="6" customFormat="1" x14ac:dyDescent="0.3">
      <c r="A58" s="7">
        <v>4</v>
      </c>
      <c r="B58" s="9" t="s">
        <v>239</v>
      </c>
      <c r="C58" s="9" t="s">
        <v>240</v>
      </c>
      <c r="D58" s="3">
        <v>1996</v>
      </c>
      <c r="E58" s="1" t="s">
        <v>397</v>
      </c>
      <c r="F58" s="9">
        <v>88</v>
      </c>
      <c r="G58" s="3">
        <v>91</v>
      </c>
      <c r="H58" s="11">
        <v>179</v>
      </c>
      <c r="I58" s="3">
        <v>89</v>
      </c>
      <c r="J58" s="3">
        <v>90</v>
      </c>
      <c r="K58" s="11">
        <v>179</v>
      </c>
      <c r="L58" s="3">
        <v>79</v>
      </c>
      <c r="M58" s="3">
        <v>89</v>
      </c>
      <c r="N58" s="11">
        <v>168</v>
      </c>
      <c r="O58" s="11">
        <v>526</v>
      </c>
      <c r="P58" s="172" t="s">
        <v>15</v>
      </c>
      <c r="Q58" s="3"/>
    </row>
    <row r="59" spans="1:17" s="6" customFormat="1" x14ac:dyDescent="0.3">
      <c r="A59" s="7">
        <v>5</v>
      </c>
      <c r="B59" s="27" t="s">
        <v>249</v>
      </c>
      <c r="C59" s="9" t="s">
        <v>250</v>
      </c>
      <c r="D59" s="3">
        <v>1999</v>
      </c>
      <c r="E59" s="1" t="s">
        <v>397</v>
      </c>
      <c r="F59" s="3">
        <v>79</v>
      </c>
      <c r="G59" s="3">
        <v>82</v>
      </c>
      <c r="H59" s="11">
        <v>161</v>
      </c>
      <c r="I59" s="3">
        <v>84</v>
      </c>
      <c r="J59" s="3">
        <v>78</v>
      </c>
      <c r="K59" s="11">
        <v>162</v>
      </c>
      <c r="L59" s="3">
        <v>77</v>
      </c>
      <c r="M59" s="3">
        <v>87</v>
      </c>
      <c r="N59" s="11">
        <v>164</v>
      </c>
      <c r="O59" s="11">
        <v>487</v>
      </c>
      <c r="P59" s="11"/>
      <c r="Q59" s="3"/>
    </row>
    <row r="60" spans="1:17" s="6" customFormat="1" x14ac:dyDescent="0.3">
      <c r="A60" s="7">
        <v>6</v>
      </c>
      <c r="B60" s="9" t="s">
        <v>241</v>
      </c>
      <c r="C60" s="9" t="s">
        <v>242</v>
      </c>
      <c r="D60" s="3">
        <v>1997</v>
      </c>
      <c r="E60" s="1" t="s">
        <v>397</v>
      </c>
      <c r="F60" s="3">
        <v>88</v>
      </c>
      <c r="G60" s="3">
        <v>75</v>
      </c>
      <c r="H60" s="11">
        <v>163</v>
      </c>
      <c r="I60" s="3">
        <v>82</v>
      </c>
      <c r="J60" s="3">
        <v>79</v>
      </c>
      <c r="K60" s="11">
        <v>161</v>
      </c>
      <c r="L60" s="3">
        <v>68</v>
      </c>
      <c r="M60" s="3">
        <v>77</v>
      </c>
      <c r="N60" s="11">
        <v>145</v>
      </c>
      <c r="O60" s="11">
        <v>469</v>
      </c>
      <c r="P60" s="11"/>
      <c r="Q60" s="3"/>
    </row>
    <row r="61" spans="1:17" x14ac:dyDescent="0.3">
      <c r="A61" s="7"/>
      <c r="B61" s="14"/>
      <c r="C61" s="14"/>
      <c r="D61" s="7"/>
      <c r="E61" s="26"/>
      <c r="F61" s="3"/>
      <c r="G61" s="3"/>
      <c r="H61" s="11"/>
      <c r="I61" s="3"/>
      <c r="J61" s="3"/>
      <c r="K61" s="11"/>
      <c r="L61" s="3"/>
      <c r="M61" s="3"/>
      <c r="N61" s="11"/>
      <c r="O61" s="11"/>
      <c r="P61" s="11"/>
      <c r="Q61" s="3"/>
    </row>
    <row r="62" spans="1:17" x14ac:dyDescent="0.3">
      <c r="A62" s="7"/>
      <c r="D62" s="3"/>
      <c r="F62" s="3"/>
      <c r="G62" s="3"/>
      <c r="H62" s="11"/>
      <c r="I62" s="3"/>
      <c r="J62" s="3"/>
      <c r="K62" s="11"/>
      <c r="L62" s="3"/>
      <c r="M62" s="3"/>
      <c r="N62" s="11"/>
      <c r="O62" s="11"/>
      <c r="P62" s="11"/>
      <c r="Q62" s="3"/>
    </row>
    <row r="63" spans="1:17" ht="14.25" customHeight="1" x14ac:dyDescent="0.3">
      <c r="A63" s="7"/>
      <c r="D63" s="3"/>
      <c r="F63" s="3"/>
      <c r="G63" s="3"/>
      <c r="H63" s="11"/>
      <c r="I63" s="3"/>
      <c r="J63" s="3"/>
      <c r="K63" s="11"/>
      <c r="L63" s="3"/>
      <c r="M63" s="3"/>
      <c r="N63" s="11"/>
      <c r="O63" s="11"/>
      <c r="P63" s="11"/>
      <c r="Q63" s="3"/>
    </row>
    <row r="64" spans="1:17" x14ac:dyDescent="0.3">
      <c r="A64" s="7"/>
      <c r="B64" s="14"/>
      <c r="C64" s="14"/>
      <c r="D64" s="7"/>
      <c r="E64" s="26"/>
      <c r="F64" s="3"/>
      <c r="G64" s="3"/>
      <c r="H64" s="11"/>
      <c r="I64" s="3"/>
      <c r="J64" s="3"/>
      <c r="K64" s="11"/>
      <c r="L64" s="3"/>
      <c r="M64" s="3"/>
      <c r="N64" s="11"/>
      <c r="O64" s="11"/>
      <c r="P64" s="11"/>
      <c r="Q64" s="3"/>
    </row>
    <row r="65" spans="1:17" x14ac:dyDescent="0.3">
      <c r="A65" s="7"/>
      <c r="B65" s="28"/>
      <c r="C65" s="29"/>
      <c r="D65" s="13"/>
      <c r="E65" s="26"/>
      <c r="F65" s="7"/>
      <c r="G65" s="7"/>
      <c r="H65" s="11"/>
      <c r="I65" s="3"/>
      <c r="J65" s="3"/>
      <c r="K65" s="11"/>
      <c r="L65" s="3"/>
      <c r="M65" s="3"/>
      <c r="N65" s="11"/>
      <c r="O65" s="11"/>
      <c r="P65" s="11"/>
      <c r="Q65" s="3"/>
    </row>
    <row r="66" spans="1:17" x14ac:dyDescent="0.3">
      <c r="A66" s="7"/>
      <c r="B66" s="25"/>
      <c r="D66" s="10"/>
      <c r="E66" s="9"/>
      <c r="F66" s="7"/>
      <c r="G66" s="7"/>
      <c r="H66" s="11"/>
      <c r="I66" s="3"/>
      <c r="J66" s="3"/>
      <c r="K66" s="11"/>
      <c r="L66" s="3"/>
      <c r="M66" s="3"/>
      <c r="N66" s="11"/>
      <c r="O66" s="11"/>
      <c r="P66" s="11"/>
      <c r="Q66" s="3"/>
    </row>
    <row r="67" spans="1:17" x14ac:dyDescent="0.3">
      <c r="A67" s="7"/>
      <c r="B67" s="25"/>
      <c r="D67" s="10"/>
      <c r="E67" s="9"/>
      <c r="F67" s="7"/>
      <c r="G67" s="7"/>
      <c r="H67" s="11"/>
      <c r="I67" s="3"/>
      <c r="J67" s="3"/>
      <c r="K67" s="11"/>
      <c r="L67" s="3"/>
      <c r="M67" s="3"/>
      <c r="N67" s="11"/>
      <c r="O67" s="11"/>
      <c r="P67" s="11"/>
      <c r="Q67" s="3"/>
    </row>
    <row r="68" spans="1:17" x14ac:dyDescent="0.3">
      <c r="A68" s="7"/>
      <c r="B68" s="25"/>
      <c r="D68" s="10"/>
      <c r="E68" s="9"/>
      <c r="F68" s="7"/>
      <c r="G68" s="7"/>
      <c r="H68" s="11"/>
      <c r="I68" s="3"/>
      <c r="J68" s="3"/>
      <c r="K68" s="11"/>
      <c r="L68" s="3"/>
      <c r="M68" s="3"/>
      <c r="N68" s="11"/>
      <c r="O68" s="11"/>
      <c r="P68" s="11"/>
    </row>
    <row r="69" spans="1:17" x14ac:dyDescent="0.3">
      <c r="A69" s="7"/>
      <c r="D69" s="3"/>
      <c r="F69" s="3"/>
      <c r="G69" s="3"/>
      <c r="H69" s="11"/>
      <c r="I69" s="3"/>
      <c r="J69" s="3"/>
      <c r="K69" s="11"/>
      <c r="L69" s="3"/>
      <c r="M69" s="3"/>
      <c r="N69" s="11"/>
      <c r="O69" s="11"/>
      <c r="P69" s="11"/>
      <c r="Q69" s="3"/>
    </row>
    <row r="70" spans="1:17" x14ac:dyDescent="0.3">
      <c r="A70" s="7"/>
      <c r="D70" s="3"/>
      <c r="F70" s="3"/>
      <c r="G70" s="3"/>
      <c r="H70" s="11"/>
      <c r="I70" s="3"/>
      <c r="J70" s="3"/>
      <c r="K70" s="11"/>
      <c r="L70" s="3"/>
      <c r="M70" s="3"/>
      <c r="N70" s="11"/>
      <c r="O70" s="11"/>
      <c r="P70" s="11"/>
      <c r="Q70" s="3"/>
    </row>
    <row r="71" spans="1:17" x14ac:dyDescent="0.3">
      <c r="A71" s="7"/>
      <c r="D71" s="3"/>
      <c r="F71" s="3"/>
      <c r="G71" s="3"/>
      <c r="H71" s="11"/>
      <c r="I71" s="3"/>
      <c r="J71" s="3"/>
      <c r="K71" s="11"/>
      <c r="L71" s="3"/>
      <c r="M71" s="3"/>
      <c r="N71" s="11"/>
      <c r="O71" s="11"/>
      <c r="P71" s="11"/>
      <c r="Q71" s="3"/>
    </row>
    <row r="72" spans="1:17" x14ac:dyDescent="0.3">
      <c r="A72" s="7"/>
      <c r="B72" s="23"/>
      <c r="C72" s="1"/>
      <c r="D72" s="20"/>
      <c r="E72" s="2"/>
      <c r="F72" s="9"/>
      <c r="G72" s="3"/>
      <c r="H72" s="11"/>
      <c r="I72" s="3"/>
      <c r="J72" s="3"/>
      <c r="K72" s="11"/>
      <c r="L72" s="3"/>
      <c r="M72" s="3"/>
      <c r="N72" s="11"/>
      <c r="O72" s="11"/>
      <c r="P72" s="11"/>
      <c r="Q72" s="3"/>
    </row>
    <row r="73" spans="1:17" x14ac:dyDescent="0.3">
      <c r="A73" s="7"/>
      <c r="B73" s="16"/>
      <c r="C73" s="17"/>
      <c r="D73" s="30"/>
      <c r="F73" s="3"/>
      <c r="G73" s="3"/>
      <c r="H73" s="11"/>
      <c r="I73" s="12"/>
      <c r="J73" s="12"/>
      <c r="K73" s="11"/>
      <c r="L73" s="12"/>
      <c r="M73" s="12"/>
      <c r="N73" s="11"/>
      <c r="O73" s="11"/>
      <c r="P73" s="11"/>
      <c r="Q73" s="3"/>
    </row>
    <row r="74" spans="1:17" x14ac:dyDescent="0.3">
      <c r="A74" s="7"/>
      <c r="D74" s="3"/>
      <c r="F74" s="3"/>
      <c r="G74" s="3"/>
      <c r="H74" s="11"/>
      <c r="I74" s="3"/>
      <c r="J74" s="3"/>
      <c r="K74" s="11"/>
      <c r="L74" s="3"/>
      <c r="M74" s="3"/>
      <c r="N74" s="11"/>
      <c r="O74" s="11"/>
      <c r="P74" s="11"/>
      <c r="Q74" s="3"/>
    </row>
    <row r="75" spans="1:17" x14ac:dyDescent="0.3">
      <c r="A75" s="7"/>
      <c r="D75" s="3"/>
      <c r="F75" s="3"/>
      <c r="G75" s="3"/>
      <c r="H75" s="11"/>
      <c r="I75" s="3"/>
      <c r="J75" s="3"/>
      <c r="K75" s="11"/>
      <c r="L75" s="3"/>
      <c r="M75" s="3"/>
      <c r="N75" s="11"/>
      <c r="O75" s="11"/>
      <c r="P75" s="11"/>
      <c r="Q75" s="3"/>
    </row>
    <row r="76" spans="1:17" x14ac:dyDescent="0.3">
      <c r="A76" s="7"/>
      <c r="B76" s="23"/>
      <c r="C76" s="1"/>
      <c r="D76" s="20"/>
      <c r="E76" s="2"/>
      <c r="F76" s="9"/>
      <c r="G76" s="3"/>
      <c r="H76" s="11"/>
      <c r="I76" s="3"/>
      <c r="J76" s="3"/>
      <c r="K76" s="11"/>
      <c r="L76" s="3"/>
      <c r="M76" s="3"/>
      <c r="N76" s="11"/>
      <c r="O76" s="11"/>
      <c r="P76" s="11"/>
    </row>
    <row r="77" spans="1:17" x14ac:dyDescent="0.3">
      <c r="A77" s="7"/>
      <c r="B77" s="23"/>
      <c r="C77" s="1"/>
      <c r="D77" s="20"/>
      <c r="E77" s="2"/>
      <c r="F77" s="9"/>
      <c r="G77" s="3"/>
      <c r="H77" s="11"/>
      <c r="I77" s="3"/>
      <c r="J77" s="3"/>
      <c r="K77" s="11"/>
      <c r="L77" s="3"/>
      <c r="M77" s="3"/>
      <c r="N77" s="11"/>
      <c r="O77" s="11"/>
      <c r="P77" s="11"/>
    </row>
    <row r="78" spans="1:17" x14ac:dyDescent="0.3">
      <c r="A78" s="7"/>
      <c r="B78" s="14"/>
      <c r="C78" s="14"/>
      <c r="D78" s="7"/>
      <c r="E78" s="26"/>
      <c r="F78" s="3"/>
      <c r="G78" s="3"/>
      <c r="H78" s="11"/>
      <c r="I78" s="3"/>
      <c r="J78" s="3"/>
      <c r="K78" s="11"/>
      <c r="L78" s="3"/>
      <c r="M78" s="3"/>
      <c r="N78" s="11"/>
      <c r="O78" s="11"/>
      <c r="P78" s="11"/>
    </row>
    <row r="79" spans="1:17" x14ac:dyDescent="0.3">
      <c r="A79" s="7"/>
      <c r="B79" s="14"/>
      <c r="C79" s="14"/>
      <c r="D79" s="7"/>
      <c r="E79" s="26"/>
      <c r="F79" s="3"/>
      <c r="G79" s="3"/>
      <c r="H79" s="11"/>
      <c r="I79" s="3"/>
      <c r="J79" s="3"/>
      <c r="K79" s="11"/>
      <c r="L79" s="3"/>
      <c r="M79" s="3"/>
      <c r="N79" s="11"/>
      <c r="O79" s="11"/>
      <c r="P79" s="11"/>
    </row>
  </sheetData>
  <mergeCells count="28">
    <mergeCell ref="A45:P45"/>
    <mergeCell ref="A6:E6"/>
    <mergeCell ref="A46:P46"/>
    <mergeCell ref="L47:P47"/>
    <mergeCell ref="B10:C10"/>
    <mergeCell ref="F10:H10"/>
    <mergeCell ref="I10:K10"/>
    <mergeCell ref="L10:N10"/>
    <mergeCell ref="B9:C9"/>
    <mergeCell ref="F9:H9"/>
    <mergeCell ref="I9:K9"/>
    <mergeCell ref="L9:N9"/>
    <mergeCell ref="I53:K53"/>
    <mergeCell ref="A1:P1"/>
    <mergeCell ref="A2:P2"/>
    <mergeCell ref="L3:P3"/>
    <mergeCell ref="L4:P4"/>
    <mergeCell ref="A7:E7"/>
    <mergeCell ref="L53:N53"/>
    <mergeCell ref="B54:C54"/>
    <mergeCell ref="F54:H54"/>
    <mergeCell ref="I54:K54"/>
    <mergeCell ref="L54:N54"/>
    <mergeCell ref="L48:P48"/>
    <mergeCell ref="A50:E50"/>
    <mergeCell ref="A51:E51"/>
    <mergeCell ref="B53:C53"/>
    <mergeCell ref="F53:H53"/>
  </mergeCells>
  <pageMargins left="0.15748031496062992" right="0.15748031496062992" top="0.23622047244094491" bottom="0.74803149606299213" header="0" footer="0"/>
  <pageSetup paperSize="9" scale="91" orientation="portrait" r:id="rId1"/>
  <rowBreaks count="1" manualBreakCount="1">
    <brk id="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44"/>
  <sheetViews>
    <sheetView zoomScaleNormal="100" workbookViewId="0">
      <selection sqref="A1:L1"/>
    </sheetView>
  </sheetViews>
  <sheetFormatPr defaultColWidth="9.44140625" defaultRowHeight="15.6" x14ac:dyDescent="0.3"/>
  <cols>
    <col min="1" max="1" width="6.5546875" style="20" customWidth="1"/>
    <col min="2" max="2" width="13.33203125" style="42" customWidth="1"/>
    <col min="3" max="3" width="22.6640625" style="20" customWidth="1"/>
    <col min="4" max="4" width="7.5546875" style="55" customWidth="1"/>
    <col min="5" max="5" width="13.6640625" style="20" customWidth="1"/>
    <col min="6" max="8" width="4.6640625" style="20" customWidth="1"/>
    <col min="9" max="9" width="9.44140625" style="20" customWidth="1"/>
    <col min="10" max="12" width="4.6640625" style="20" customWidth="1"/>
    <col min="13" max="13" width="9.44140625" style="55" bestFit="1" customWidth="1"/>
    <col min="14" max="14" width="8.5546875" style="55" customWidth="1"/>
    <col min="15" max="15" width="7.88671875" style="55" customWidth="1"/>
    <col min="16" max="235" width="9.109375" style="55" customWidth="1"/>
    <col min="236" max="236" width="10.88671875" style="55" customWidth="1"/>
    <col min="237" max="237" width="14.44140625" style="55" customWidth="1"/>
    <col min="238" max="238" width="23.33203125" style="55" customWidth="1"/>
    <col min="239" max="239" width="10.88671875" style="55" customWidth="1"/>
    <col min="240" max="240" width="16" style="55" customWidth="1"/>
    <col min="241" max="241" width="4.6640625" style="55" customWidth="1"/>
    <col min="242" max="242" width="6.5546875" style="55" customWidth="1"/>
    <col min="243" max="243" width="14.109375" style="55" customWidth="1"/>
    <col min="244" max="244" width="22.6640625" style="55" customWidth="1"/>
    <col min="245" max="245" width="7.5546875" style="55" customWidth="1"/>
    <col min="246" max="246" width="12.6640625" style="55" customWidth="1"/>
    <col min="247" max="249" width="4.6640625" style="55" customWidth="1"/>
    <col min="250" max="250" width="9.44140625" style="55" customWidth="1"/>
    <col min="251" max="253" width="4.6640625" style="55" customWidth="1"/>
    <col min="254" max="254" width="9.44140625" style="55" bestFit="1" customWidth="1"/>
    <col min="255" max="16384" width="9.44140625" style="55"/>
  </cols>
  <sheetData>
    <row r="1" spans="1:12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1:12" ht="17.399999999999999" x14ac:dyDescent="0.3">
      <c r="A3" s="2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31" t="s">
        <v>360</v>
      </c>
      <c r="L3" s="1"/>
    </row>
    <row r="4" spans="1:12" x14ac:dyDescent="0.3">
      <c r="A4" s="1" t="s">
        <v>63</v>
      </c>
      <c r="B4" s="2"/>
      <c r="C4" s="3"/>
      <c r="D4" s="4"/>
      <c r="E4" s="1"/>
      <c r="F4" s="3"/>
      <c r="G4" s="3"/>
      <c r="H4" s="5"/>
      <c r="I4" s="3"/>
      <c r="J4" s="3"/>
      <c r="K4" s="31" t="s">
        <v>361</v>
      </c>
      <c r="L4" s="31"/>
    </row>
    <row r="5" spans="1:12" x14ac:dyDescent="0.3">
      <c r="A5" s="55"/>
      <c r="B5" s="20"/>
      <c r="C5" s="55"/>
      <c r="E5" s="55"/>
      <c r="F5" s="55"/>
      <c r="G5" s="55"/>
      <c r="H5" s="55"/>
      <c r="I5" s="55"/>
      <c r="J5" s="55"/>
      <c r="K5" s="55"/>
      <c r="L5" s="55"/>
    </row>
    <row r="6" spans="1:12" x14ac:dyDescent="0.3">
      <c r="A6" s="376" t="s">
        <v>61</v>
      </c>
      <c r="B6" s="376"/>
      <c r="C6" s="376"/>
      <c r="D6" s="376"/>
      <c r="E6" s="55"/>
      <c r="F6" s="55"/>
      <c r="G6" s="55"/>
      <c r="H6" s="55"/>
      <c r="I6" s="55"/>
      <c r="J6" s="55"/>
      <c r="K6" s="55"/>
      <c r="L6" s="55"/>
    </row>
    <row r="7" spans="1:12" x14ac:dyDescent="0.3">
      <c r="A7" s="376" t="s">
        <v>101</v>
      </c>
      <c r="B7" s="376"/>
      <c r="C7" s="376"/>
      <c r="D7" s="376"/>
      <c r="E7" s="55"/>
      <c r="F7" s="55"/>
      <c r="G7" s="55"/>
      <c r="H7" s="55"/>
      <c r="I7" s="55"/>
      <c r="J7" s="55"/>
      <c r="K7" s="55"/>
      <c r="L7" s="55"/>
    </row>
    <row r="8" spans="1:12" x14ac:dyDescent="0.3">
      <c r="A8" s="55"/>
      <c r="B8" s="20"/>
      <c r="C8" s="55"/>
      <c r="E8" s="55"/>
      <c r="F8" s="55"/>
      <c r="G8" s="55"/>
      <c r="H8" s="55"/>
      <c r="I8" s="55"/>
      <c r="J8" s="55"/>
      <c r="K8" s="55"/>
      <c r="L8" s="55"/>
    </row>
    <row r="9" spans="1:12" x14ac:dyDescent="0.3">
      <c r="A9" s="94"/>
      <c r="B9" s="94"/>
      <c r="C9" s="94"/>
      <c r="D9" s="94"/>
      <c r="E9"/>
      <c r="F9" s="94"/>
      <c r="G9" s="94"/>
      <c r="H9" s="94"/>
      <c r="I9" s="94"/>
      <c r="J9" s="94"/>
      <c r="K9" s="94"/>
      <c r="L9" s="94"/>
    </row>
    <row r="10" spans="1:12" x14ac:dyDescent="0.3">
      <c r="A10" s="94"/>
      <c r="B10" s="94"/>
      <c r="C10" s="95" t="s">
        <v>52</v>
      </c>
      <c r="D10" s="94"/>
      <c r="E10"/>
      <c r="F10" s="94"/>
      <c r="G10" s="94"/>
      <c r="H10" s="94"/>
      <c r="I10" s="94"/>
      <c r="J10" s="94"/>
      <c r="K10" s="94"/>
      <c r="L10" s="94"/>
    </row>
    <row r="11" spans="1:12" x14ac:dyDescent="0.3">
      <c r="A11" s="94"/>
      <c r="B11" s="94"/>
      <c r="C11" s="95" t="s">
        <v>83</v>
      </c>
      <c r="D11" s="94"/>
      <c r="E11" s="94"/>
      <c r="F11" s="94"/>
      <c r="G11" s="94"/>
      <c r="H11" s="94"/>
      <c r="I11" s="94"/>
      <c r="J11" s="94"/>
      <c r="K11" s="94"/>
      <c r="L11" s="94"/>
    </row>
    <row r="12" spans="1:12" x14ac:dyDescent="0.3">
      <c r="A12" s="94"/>
      <c r="B12" s="94"/>
      <c r="C12" s="55"/>
      <c r="D12" s="94"/>
      <c r="E12" s="94"/>
      <c r="F12" s="96"/>
      <c r="G12" s="96"/>
      <c r="H12" s="94"/>
      <c r="I12" s="94"/>
      <c r="J12" s="94"/>
      <c r="K12" s="94"/>
      <c r="L12" s="94"/>
    </row>
    <row r="13" spans="1:12" x14ac:dyDescent="0.3">
      <c r="A13" s="154" t="s">
        <v>13</v>
      </c>
      <c r="B13" s="23" t="s">
        <v>186</v>
      </c>
      <c r="C13" s="2" t="s">
        <v>187</v>
      </c>
      <c r="D13" s="20">
        <v>1975</v>
      </c>
      <c r="E13" s="2" t="s">
        <v>204</v>
      </c>
      <c r="F13" s="94"/>
      <c r="G13" s="99"/>
      <c r="H13" s="94"/>
      <c r="I13" s="94">
        <v>8</v>
      </c>
      <c r="J13" s="94"/>
      <c r="K13" s="94"/>
      <c r="L13" s="94"/>
    </row>
    <row r="14" spans="1:12" x14ac:dyDescent="0.3">
      <c r="A14" s="154"/>
      <c r="B14" s="94"/>
      <c r="C14" s="94"/>
      <c r="D14" s="94"/>
      <c r="E14" s="94"/>
      <c r="F14" s="94"/>
      <c r="G14" s="100"/>
      <c r="H14" s="101"/>
      <c r="I14" s="96"/>
      <c r="J14" s="94"/>
      <c r="K14" s="94"/>
      <c r="L14" s="94"/>
    </row>
    <row r="15" spans="1:12" x14ac:dyDescent="0.3">
      <c r="A15" s="283" t="s">
        <v>14</v>
      </c>
      <c r="B15" s="284" t="s">
        <v>339</v>
      </c>
      <c r="C15" s="284" t="s">
        <v>340</v>
      </c>
      <c r="D15" s="285">
        <v>1987</v>
      </c>
      <c r="E15" s="284" t="s">
        <v>192</v>
      </c>
      <c r="F15" s="286"/>
      <c r="G15" s="287"/>
      <c r="H15" s="94"/>
      <c r="I15" s="103">
        <v>4</v>
      </c>
      <c r="J15" s="94"/>
      <c r="K15" s="94"/>
      <c r="L15" s="94"/>
    </row>
    <row r="16" spans="1:12" x14ac:dyDescent="0.3">
      <c r="A16" s="154"/>
      <c r="B16" s="94"/>
      <c r="C16" s="94"/>
      <c r="D16" s="94"/>
      <c r="E16" s="94"/>
      <c r="F16" s="104"/>
      <c r="G16" s="104"/>
      <c r="H16" s="94"/>
      <c r="I16" s="94"/>
      <c r="J16" s="94"/>
      <c r="K16" s="94"/>
      <c r="L16" s="94"/>
    </row>
    <row r="17" spans="1:12" x14ac:dyDescent="0.3">
      <c r="A17" s="154" t="s">
        <v>15</v>
      </c>
      <c r="B17" s="16" t="s">
        <v>224</v>
      </c>
      <c r="C17" s="23" t="s">
        <v>225</v>
      </c>
      <c r="D17" s="20">
        <v>1968</v>
      </c>
      <c r="E17" s="23" t="s">
        <v>150</v>
      </c>
      <c r="F17" s="94"/>
      <c r="G17" s="99"/>
      <c r="H17" s="94"/>
      <c r="I17" s="94">
        <v>8</v>
      </c>
      <c r="J17" s="94"/>
      <c r="K17" s="94"/>
      <c r="L17" s="94"/>
    </row>
    <row r="18" spans="1:12" x14ac:dyDescent="0.3">
      <c r="A18" s="97"/>
      <c r="B18" s="94"/>
      <c r="C18" s="94"/>
      <c r="D18" s="94"/>
      <c r="E18" s="94"/>
      <c r="F18" s="94"/>
      <c r="G18" s="100"/>
      <c r="H18" s="101"/>
      <c r="I18" s="96"/>
      <c r="J18" s="94"/>
      <c r="K18" s="94"/>
      <c r="L18" s="94"/>
    </row>
    <row r="19" spans="1:12" x14ac:dyDescent="0.3">
      <c r="A19" s="97">
        <v>4</v>
      </c>
      <c r="B19" s="23" t="s">
        <v>255</v>
      </c>
      <c r="C19" s="2" t="s">
        <v>256</v>
      </c>
      <c r="D19" s="20">
        <v>1990</v>
      </c>
      <c r="E19" s="2" t="s">
        <v>305</v>
      </c>
      <c r="F19" s="96"/>
      <c r="G19" s="102"/>
      <c r="H19" s="94"/>
      <c r="I19" s="94">
        <v>6</v>
      </c>
      <c r="J19" s="94"/>
      <c r="K19" s="94"/>
      <c r="L19" s="94"/>
    </row>
    <row r="20" spans="1:12" x14ac:dyDescent="0.3">
      <c r="A20" s="97"/>
      <c r="B20" s="94"/>
      <c r="C20" s="94"/>
      <c r="D20" s="97"/>
      <c r="E20" s="98"/>
      <c r="F20" s="105"/>
      <c r="G20" s="105"/>
      <c r="H20" s="94"/>
      <c r="I20" s="94"/>
      <c r="J20" s="94"/>
      <c r="K20" s="94"/>
      <c r="L20" s="94"/>
    </row>
    <row r="21" spans="1:12" x14ac:dyDescent="0.3">
      <c r="A21" s="97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</row>
    <row r="22" spans="1:12" x14ac:dyDescent="0.3">
      <c r="A22" s="55"/>
      <c r="B22" s="55"/>
      <c r="C22" s="55"/>
      <c r="E22" s="55"/>
      <c r="F22" s="55"/>
      <c r="G22" s="55"/>
      <c r="H22" s="55"/>
      <c r="I22" s="55"/>
      <c r="J22" s="55"/>
      <c r="K22" s="55"/>
      <c r="L22" s="55"/>
    </row>
    <row r="23" spans="1:12" x14ac:dyDescent="0.3">
      <c r="A23" s="55"/>
      <c r="B23" s="55"/>
      <c r="C23" s="55"/>
      <c r="E23" s="55"/>
      <c r="F23" s="55"/>
      <c r="G23" s="55"/>
      <c r="H23" s="55"/>
      <c r="I23" s="55"/>
      <c r="J23" s="55"/>
      <c r="K23" s="55"/>
      <c r="L23" s="55"/>
    </row>
    <row r="24" spans="1:12" x14ac:dyDescent="0.3">
      <c r="A24" s="55"/>
      <c r="B24" s="55"/>
      <c r="C24" s="55"/>
      <c r="E24" s="55"/>
      <c r="F24" s="55"/>
      <c r="G24" s="55"/>
      <c r="H24" s="55"/>
      <c r="I24" s="55"/>
      <c r="J24" s="55"/>
      <c r="K24" s="55"/>
      <c r="L24" s="55"/>
    </row>
    <row r="25" spans="1:12" x14ac:dyDescent="0.3">
      <c r="A25"/>
      <c r="B25" s="94"/>
      <c r="C25" s="95" t="s">
        <v>53</v>
      </c>
      <c r="D25" s="94"/>
      <c r="E25" s="94"/>
      <c r="F25" s="377" t="s">
        <v>86</v>
      </c>
      <c r="G25" s="378"/>
      <c r="H25" s="378"/>
      <c r="I25" s="378"/>
      <c r="J25" s="379"/>
      <c r="K25" s="94"/>
      <c r="L25" s="111"/>
    </row>
    <row r="26" spans="1:12" x14ac:dyDescent="0.3">
      <c r="A26"/>
      <c r="B26" s="94"/>
      <c r="C26" s="95" t="s">
        <v>82</v>
      </c>
      <c r="D26" s="97"/>
      <c r="E26" s="106"/>
      <c r="F26" s="107">
        <v>1</v>
      </c>
      <c r="G26" s="108">
        <v>2</v>
      </c>
      <c r="H26" s="108">
        <v>3</v>
      </c>
      <c r="I26" s="109">
        <v>4</v>
      </c>
      <c r="J26" s="108"/>
      <c r="K26" s="110"/>
      <c r="L26" s="111"/>
    </row>
    <row r="27" spans="1:12" x14ac:dyDescent="0.3">
      <c r="A27" s="94"/>
      <c r="B27" s="94"/>
      <c r="C27" s="94"/>
      <c r="D27" s="97"/>
      <c r="E27" s="112"/>
      <c r="F27" s="375" t="s">
        <v>87</v>
      </c>
      <c r="G27" s="375"/>
      <c r="H27" s="375"/>
      <c r="I27" s="375"/>
      <c r="J27" s="375"/>
      <c r="K27" s="113" t="s">
        <v>54</v>
      </c>
      <c r="L27" s="143"/>
    </row>
    <row r="28" spans="1:12" x14ac:dyDescent="0.3">
      <c r="A28" s="55"/>
      <c r="B28" s="94"/>
      <c r="C28" s="94"/>
      <c r="D28" s="97"/>
      <c r="E28" s="98"/>
      <c r="F28" s="97"/>
      <c r="G28" s="97"/>
      <c r="H28" s="97"/>
      <c r="I28" s="97"/>
      <c r="J28" s="97"/>
      <c r="K28" s="97"/>
      <c r="L28" s="94"/>
    </row>
    <row r="29" spans="1:12" x14ac:dyDescent="0.3">
      <c r="A29" s="42">
        <v>1</v>
      </c>
      <c r="B29" s="23" t="s">
        <v>186</v>
      </c>
      <c r="C29" s="2" t="s">
        <v>187</v>
      </c>
      <c r="D29" s="20">
        <v>1975</v>
      </c>
      <c r="E29" s="2" t="s">
        <v>204</v>
      </c>
      <c r="F29" s="97">
        <v>3</v>
      </c>
      <c r="G29" s="97">
        <v>5</v>
      </c>
      <c r="H29" s="97">
        <v>2</v>
      </c>
      <c r="I29" s="97">
        <v>2</v>
      </c>
      <c r="J29" s="97">
        <v>3</v>
      </c>
      <c r="K29" s="154">
        <f t="shared" ref="K29:K36" si="0">SUM(F29:J29)</f>
        <v>15</v>
      </c>
      <c r="L29" s="97"/>
    </row>
    <row r="30" spans="1:12" x14ac:dyDescent="0.3">
      <c r="A30" s="42">
        <v>2</v>
      </c>
      <c r="B30" s="23" t="s">
        <v>339</v>
      </c>
      <c r="C30" s="2" t="s">
        <v>340</v>
      </c>
      <c r="D30" s="20">
        <v>1987</v>
      </c>
      <c r="E30" s="2" t="s">
        <v>159</v>
      </c>
      <c r="F30" s="97">
        <v>0</v>
      </c>
      <c r="G30" s="97">
        <v>3</v>
      </c>
      <c r="H30" s="97">
        <v>3</v>
      </c>
      <c r="I30" s="97">
        <v>3</v>
      </c>
      <c r="J30" s="97">
        <v>2</v>
      </c>
      <c r="K30" s="154">
        <f t="shared" si="0"/>
        <v>11</v>
      </c>
      <c r="L30" s="97"/>
    </row>
    <row r="31" spans="1:12" x14ac:dyDescent="0.3">
      <c r="A31" s="42">
        <v>3</v>
      </c>
      <c r="B31" s="23" t="s">
        <v>255</v>
      </c>
      <c r="C31" s="2" t="s">
        <v>256</v>
      </c>
      <c r="D31" s="20">
        <v>1990</v>
      </c>
      <c r="E31" s="2" t="s">
        <v>305</v>
      </c>
      <c r="F31" s="97">
        <v>1</v>
      </c>
      <c r="G31" s="97">
        <v>2</v>
      </c>
      <c r="H31" s="97">
        <v>3</v>
      </c>
      <c r="I31" s="97">
        <v>1</v>
      </c>
      <c r="J31" s="97">
        <v>2</v>
      </c>
      <c r="K31" s="154">
        <f t="shared" si="0"/>
        <v>9</v>
      </c>
      <c r="L31" s="97"/>
    </row>
    <row r="32" spans="1:12" x14ac:dyDescent="0.3">
      <c r="A32" s="42">
        <v>4</v>
      </c>
      <c r="B32" s="16" t="s">
        <v>224</v>
      </c>
      <c r="C32" s="23" t="s">
        <v>225</v>
      </c>
      <c r="D32" s="20">
        <v>1968</v>
      </c>
      <c r="E32" s="23" t="s">
        <v>150</v>
      </c>
      <c r="F32" s="97">
        <v>2</v>
      </c>
      <c r="G32" s="97">
        <v>3</v>
      </c>
      <c r="H32" s="97">
        <v>1</v>
      </c>
      <c r="I32" s="97">
        <v>2</v>
      </c>
      <c r="J32" s="97">
        <v>1</v>
      </c>
      <c r="K32" s="154">
        <f t="shared" si="0"/>
        <v>9</v>
      </c>
      <c r="L32" s="97"/>
    </row>
    <row r="33" spans="1:18" x14ac:dyDescent="0.3">
      <c r="A33" s="42">
        <v>5</v>
      </c>
      <c r="B33" s="16" t="s">
        <v>253</v>
      </c>
      <c r="C33" s="23" t="s">
        <v>254</v>
      </c>
      <c r="D33" s="20">
        <v>1976</v>
      </c>
      <c r="E33" s="2" t="s">
        <v>204</v>
      </c>
      <c r="F33" s="97">
        <v>1</v>
      </c>
      <c r="G33" s="97">
        <v>1</v>
      </c>
      <c r="H33" s="97">
        <v>2</v>
      </c>
      <c r="I33" s="97">
        <v>1</v>
      </c>
      <c r="J33" s="97">
        <v>3</v>
      </c>
      <c r="K33" s="154">
        <f t="shared" si="0"/>
        <v>8</v>
      </c>
      <c r="L33" s="97"/>
    </row>
    <row r="34" spans="1:18" x14ac:dyDescent="0.3">
      <c r="A34" s="42">
        <v>6</v>
      </c>
      <c r="B34" s="23" t="s">
        <v>244</v>
      </c>
      <c r="C34" s="2" t="s">
        <v>358</v>
      </c>
      <c r="D34" s="20">
        <v>1972</v>
      </c>
      <c r="E34" s="2" t="s">
        <v>185</v>
      </c>
      <c r="F34" s="97">
        <v>1</v>
      </c>
      <c r="G34" s="97">
        <v>1</v>
      </c>
      <c r="H34" s="97">
        <v>2</v>
      </c>
      <c r="I34" s="97">
        <v>2</v>
      </c>
      <c r="J34" s="97">
        <v>1</v>
      </c>
      <c r="K34" s="154">
        <f t="shared" si="0"/>
        <v>7</v>
      </c>
      <c r="L34" s="97"/>
    </row>
    <row r="35" spans="1:18" x14ac:dyDescent="0.3">
      <c r="A35" s="355">
        <v>7</v>
      </c>
      <c r="B35" s="356" t="s">
        <v>191</v>
      </c>
      <c r="C35" s="357" t="s">
        <v>455</v>
      </c>
      <c r="D35" s="355">
        <v>1979</v>
      </c>
      <c r="E35" s="357" t="s">
        <v>192</v>
      </c>
      <c r="F35" s="358">
        <v>0</v>
      </c>
      <c r="G35" s="358">
        <v>0</v>
      </c>
      <c r="H35" s="358">
        <v>2</v>
      </c>
      <c r="I35" s="358">
        <v>2</v>
      </c>
      <c r="J35" s="358">
        <v>2</v>
      </c>
      <c r="K35" s="359">
        <f t="shared" si="0"/>
        <v>6</v>
      </c>
      <c r="L35" s="97"/>
    </row>
    <row r="36" spans="1:18" x14ac:dyDescent="0.3">
      <c r="A36" s="42">
        <v>8</v>
      </c>
      <c r="B36" s="16" t="s">
        <v>456</v>
      </c>
      <c r="C36" s="23" t="s">
        <v>457</v>
      </c>
      <c r="D36" s="20">
        <v>1981</v>
      </c>
      <c r="E36" s="2" t="s">
        <v>166</v>
      </c>
      <c r="F36" s="97">
        <v>1</v>
      </c>
      <c r="G36" s="97">
        <v>1</v>
      </c>
      <c r="H36" s="97">
        <v>0</v>
      </c>
      <c r="I36" s="97">
        <v>1</v>
      </c>
      <c r="J36" s="97">
        <v>1</v>
      </c>
      <c r="K36" s="154">
        <f t="shared" si="0"/>
        <v>4</v>
      </c>
      <c r="L36" s="97"/>
    </row>
    <row r="37" spans="1:18" s="1" customFormat="1" ht="17.399999999999999" x14ac:dyDescent="0.3">
      <c r="A37" s="367" t="s">
        <v>354</v>
      </c>
      <c r="B37" s="367"/>
      <c r="C37" s="367"/>
      <c r="D37" s="367"/>
      <c r="E37" s="367"/>
      <c r="F37" s="367"/>
      <c r="G37" s="367"/>
      <c r="H37" s="367"/>
      <c r="I37" s="367"/>
      <c r="J37" s="367"/>
      <c r="K37" s="367"/>
      <c r="L37" s="367"/>
      <c r="M37" s="367"/>
      <c r="N37" s="114"/>
      <c r="O37" s="114"/>
      <c r="P37" s="114"/>
      <c r="Q37" s="114"/>
      <c r="R37" s="114"/>
    </row>
    <row r="38" spans="1:18" s="1" customFormat="1" ht="17.399999999999999" x14ac:dyDescent="0.3">
      <c r="A38" s="367" t="s">
        <v>355</v>
      </c>
      <c r="B38" s="367"/>
      <c r="C38" s="367"/>
      <c r="D38" s="367"/>
      <c r="E38" s="367"/>
      <c r="F38" s="367"/>
      <c r="G38" s="367"/>
      <c r="H38" s="367"/>
      <c r="I38" s="367"/>
      <c r="J38" s="367"/>
      <c r="K38" s="367"/>
      <c r="L38" s="367"/>
      <c r="M38" s="367"/>
      <c r="N38" s="114"/>
      <c r="O38" s="114"/>
      <c r="P38" s="116"/>
      <c r="Q38" s="114"/>
      <c r="R38" s="114"/>
    </row>
    <row r="39" spans="1:18" s="1" customFormat="1" ht="17.399999999999999" x14ac:dyDescent="0.3">
      <c r="A39" s="2" t="s">
        <v>0</v>
      </c>
      <c r="B39" s="116"/>
      <c r="C39" s="116"/>
      <c r="D39" s="116"/>
      <c r="E39" s="116"/>
      <c r="F39" s="116"/>
      <c r="G39" s="116"/>
      <c r="H39" s="116"/>
      <c r="I39" s="116"/>
      <c r="J39" s="116"/>
      <c r="M39" s="31" t="s">
        <v>360</v>
      </c>
      <c r="N39" s="31"/>
      <c r="O39" s="31"/>
      <c r="Q39" s="31"/>
      <c r="R39" s="31"/>
    </row>
    <row r="40" spans="1:18" s="1" customFormat="1" x14ac:dyDescent="0.3">
      <c r="A40" s="1" t="s">
        <v>63</v>
      </c>
      <c r="B40" s="2"/>
      <c r="C40" s="3"/>
      <c r="D40" s="4"/>
      <c r="F40" s="3"/>
      <c r="G40" s="3"/>
      <c r="H40" s="5"/>
      <c r="I40" s="3"/>
      <c r="J40" s="3"/>
      <c r="L40" s="31"/>
      <c r="M40" s="31" t="s">
        <v>361</v>
      </c>
      <c r="N40" s="31"/>
      <c r="Q40" s="31"/>
    </row>
    <row r="41" spans="1:18" x14ac:dyDescent="0.3">
      <c r="A41" s="21"/>
      <c r="B41" s="16"/>
      <c r="C41" s="3"/>
      <c r="D41" s="4"/>
      <c r="E41" s="1"/>
      <c r="F41" s="3"/>
      <c r="G41" s="3"/>
      <c r="H41" s="3"/>
      <c r="I41" s="3"/>
      <c r="J41" s="3"/>
      <c r="K41" s="3"/>
      <c r="L41" s="3"/>
    </row>
    <row r="42" spans="1:18" x14ac:dyDescent="0.3">
      <c r="A42" s="376" t="s">
        <v>84</v>
      </c>
      <c r="B42" s="376"/>
      <c r="C42" s="376"/>
      <c r="D42" s="376"/>
      <c r="H42" s="36"/>
      <c r="L42" s="36"/>
      <c r="M42" s="36"/>
      <c r="N42" s="36"/>
      <c r="O42" s="36"/>
    </row>
    <row r="43" spans="1:18" x14ac:dyDescent="0.3">
      <c r="A43" s="134" t="s">
        <v>85</v>
      </c>
      <c r="H43" s="36"/>
      <c r="L43" s="36"/>
      <c r="M43" s="36"/>
      <c r="N43" s="36"/>
      <c r="O43" s="36"/>
    </row>
    <row r="44" spans="1:18" x14ac:dyDescent="0.3">
      <c r="B44" s="16"/>
      <c r="H44" s="36"/>
      <c r="L44" s="36"/>
      <c r="M44" s="36"/>
      <c r="N44" s="36"/>
      <c r="O44" s="36"/>
    </row>
    <row r="45" spans="1:18" x14ac:dyDescent="0.3">
      <c r="A45" s="135" t="s">
        <v>18</v>
      </c>
      <c r="B45" s="380" t="s">
        <v>16</v>
      </c>
      <c r="C45" s="380"/>
      <c r="D45" s="136" t="s">
        <v>3</v>
      </c>
      <c r="E45" s="137" t="s">
        <v>4</v>
      </c>
      <c r="F45" s="382" t="s">
        <v>20</v>
      </c>
      <c r="G45" s="382"/>
      <c r="H45" s="382"/>
      <c r="I45" s="138"/>
      <c r="J45" s="382" t="s">
        <v>20</v>
      </c>
      <c r="K45" s="382"/>
      <c r="L45" s="382"/>
      <c r="M45" s="138"/>
      <c r="N45" s="138" t="s">
        <v>8</v>
      </c>
      <c r="O45" s="138" t="s">
        <v>12</v>
      </c>
    </row>
    <row r="46" spans="1:18" x14ac:dyDescent="0.3">
      <c r="A46" s="139" t="s">
        <v>64</v>
      </c>
      <c r="B46" s="381" t="s">
        <v>66</v>
      </c>
      <c r="C46" s="381"/>
      <c r="D46" s="140"/>
      <c r="E46" s="141" t="s">
        <v>67</v>
      </c>
      <c r="F46" s="383" t="s">
        <v>79</v>
      </c>
      <c r="G46" s="383"/>
      <c r="H46" s="383"/>
      <c r="I46" s="142"/>
      <c r="J46" s="383" t="s">
        <v>79</v>
      </c>
      <c r="K46" s="383"/>
      <c r="L46" s="383"/>
      <c r="M46" s="142"/>
      <c r="N46" s="142" t="s">
        <v>68</v>
      </c>
      <c r="O46" s="142"/>
    </row>
    <row r="47" spans="1:18" s="62" customFormat="1" x14ac:dyDescent="0.3">
      <c r="A47" s="42" t="s">
        <v>122</v>
      </c>
      <c r="B47" s="23" t="s">
        <v>255</v>
      </c>
      <c r="C47" s="2" t="s">
        <v>256</v>
      </c>
      <c r="D47" s="20">
        <v>1990</v>
      </c>
      <c r="E47" s="2" t="s">
        <v>305</v>
      </c>
      <c r="F47" s="20">
        <v>93</v>
      </c>
      <c r="G47" s="20">
        <v>98</v>
      </c>
      <c r="H47" s="57">
        <v>93</v>
      </c>
      <c r="I47" s="58">
        <v>284</v>
      </c>
      <c r="J47" s="20">
        <v>95</v>
      </c>
      <c r="K47" s="20">
        <v>95</v>
      </c>
      <c r="L47" s="57">
        <v>96</v>
      </c>
      <c r="M47" s="36">
        <v>286</v>
      </c>
      <c r="N47" s="59">
        <v>570</v>
      </c>
      <c r="O47" s="61" t="s">
        <v>13</v>
      </c>
    </row>
    <row r="48" spans="1:18" x14ac:dyDescent="0.3">
      <c r="A48" s="42" t="s">
        <v>122</v>
      </c>
      <c r="B48" s="23" t="s">
        <v>186</v>
      </c>
      <c r="C48" s="2" t="s">
        <v>187</v>
      </c>
      <c r="D48" s="20">
        <v>1975</v>
      </c>
      <c r="E48" s="2" t="s">
        <v>204</v>
      </c>
      <c r="F48" s="20">
        <v>87</v>
      </c>
      <c r="G48" s="20">
        <v>97</v>
      </c>
      <c r="H48" s="57">
        <v>95</v>
      </c>
      <c r="I48" s="58">
        <v>279</v>
      </c>
      <c r="J48" s="20">
        <v>97</v>
      </c>
      <c r="K48" s="20">
        <v>97</v>
      </c>
      <c r="L48" s="57">
        <v>95</v>
      </c>
      <c r="M48" s="36">
        <v>289</v>
      </c>
      <c r="N48" s="59">
        <v>568</v>
      </c>
      <c r="O48" s="61" t="s">
        <v>13</v>
      </c>
    </row>
    <row r="49" spans="1:15" s="62" customFormat="1" x14ac:dyDescent="0.3">
      <c r="A49" s="42" t="s">
        <v>122</v>
      </c>
      <c r="B49" s="16" t="s">
        <v>253</v>
      </c>
      <c r="C49" s="23" t="s">
        <v>254</v>
      </c>
      <c r="D49" s="20">
        <v>1976</v>
      </c>
      <c r="E49" s="2" t="s">
        <v>204</v>
      </c>
      <c r="F49" s="20">
        <v>94</v>
      </c>
      <c r="G49" s="20">
        <v>92</v>
      </c>
      <c r="H49" s="57">
        <v>93</v>
      </c>
      <c r="I49" s="58">
        <v>279</v>
      </c>
      <c r="J49" s="20">
        <v>93</v>
      </c>
      <c r="K49" s="20">
        <v>96</v>
      </c>
      <c r="L49" s="57">
        <v>98</v>
      </c>
      <c r="M49" s="36">
        <v>287</v>
      </c>
      <c r="N49" s="59">
        <v>566</v>
      </c>
      <c r="O49" s="61" t="s">
        <v>13</v>
      </c>
    </row>
    <row r="50" spans="1:15" s="62" customFormat="1" x14ac:dyDescent="0.3">
      <c r="A50" s="42" t="s">
        <v>122</v>
      </c>
      <c r="B50" s="23" t="s">
        <v>244</v>
      </c>
      <c r="C50" s="2" t="s">
        <v>358</v>
      </c>
      <c r="D50" s="20">
        <v>1972</v>
      </c>
      <c r="E50" s="2" t="s">
        <v>185</v>
      </c>
      <c r="F50" s="20">
        <v>93</v>
      </c>
      <c r="G50" s="20">
        <v>90</v>
      </c>
      <c r="H50" s="57">
        <v>95</v>
      </c>
      <c r="I50" s="58">
        <v>278</v>
      </c>
      <c r="J50" s="20">
        <v>95</v>
      </c>
      <c r="K50" s="20">
        <v>92</v>
      </c>
      <c r="L50" s="57">
        <v>94</v>
      </c>
      <c r="M50" s="36">
        <v>281</v>
      </c>
      <c r="N50" s="59">
        <v>559</v>
      </c>
      <c r="O50" s="32" t="s">
        <v>14</v>
      </c>
    </row>
    <row r="51" spans="1:15" s="62" customFormat="1" x14ac:dyDescent="0.3">
      <c r="A51" s="42" t="s">
        <v>122</v>
      </c>
      <c r="B51" s="16" t="s">
        <v>224</v>
      </c>
      <c r="C51" s="23" t="s">
        <v>225</v>
      </c>
      <c r="D51" s="20">
        <v>1968</v>
      </c>
      <c r="E51" s="23" t="s">
        <v>150</v>
      </c>
      <c r="F51" s="42">
        <v>91</v>
      </c>
      <c r="G51" s="42">
        <v>90</v>
      </c>
      <c r="H51" s="57">
        <v>92</v>
      </c>
      <c r="I51" s="58">
        <v>273</v>
      </c>
      <c r="J51" s="20">
        <v>94</v>
      </c>
      <c r="K51" s="20">
        <v>94</v>
      </c>
      <c r="L51" s="57">
        <v>94</v>
      </c>
      <c r="M51" s="36">
        <v>282</v>
      </c>
      <c r="N51" s="59">
        <v>555</v>
      </c>
      <c r="O51" s="32" t="s">
        <v>14</v>
      </c>
    </row>
    <row r="52" spans="1:15" s="62" customFormat="1" x14ac:dyDescent="0.3">
      <c r="A52" s="42" t="s">
        <v>122</v>
      </c>
      <c r="B52" s="284" t="s">
        <v>339</v>
      </c>
      <c r="C52" s="284" t="s">
        <v>340</v>
      </c>
      <c r="D52" s="285">
        <v>1987</v>
      </c>
      <c r="E52" s="284" t="s">
        <v>159</v>
      </c>
      <c r="F52" s="285">
        <v>92</v>
      </c>
      <c r="G52" s="285">
        <v>95</v>
      </c>
      <c r="H52" s="289">
        <v>98</v>
      </c>
      <c r="I52" s="290">
        <v>285</v>
      </c>
      <c r="J52" s="285">
        <v>93</v>
      </c>
      <c r="K52" s="285">
        <v>96</v>
      </c>
      <c r="L52" s="289">
        <v>81</v>
      </c>
      <c r="M52" s="291">
        <v>270</v>
      </c>
      <c r="N52" s="360">
        <v>555</v>
      </c>
      <c r="O52" s="361" t="s">
        <v>14</v>
      </c>
    </row>
    <row r="53" spans="1:15" s="62" customFormat="1" x14ac:dyDescent="0.3">
      <c r="A53" s="42" t="s">
        <v>122</v>
      </c>
      <c r="B53" s="288" t="s">
        <v>191</v>
      </c>
      <c r="C53" s="284" t="s">
        <v>455</v>
      </c>
      <c r="D53" s="285">
        <v>1979</v>
      </c>
      <c r="E53" s="284" t="s">
        <v>192</v>
      </c>
      <c r="F53" s="285">
        <v>95</v>
      </c>
      <c r="G53" s="285">
        <v>88</v>
      </c>
      <c r="H53" s="289">
        <v>91</v>
      </c>
      <c r="I53" s="290">
        <v>274</v>
      </c>
      <c r="J53" s="285">
        <v>94</v>
      </c>
      <c r="K53" s="285">
        <v>91</v>
      </c>
      <c r="L53" s="289">
        <v>95</v>
      </c>
      <c r="M53" s="291">
        <v>280</v>
      </c>
      <c r="N53" s="360">
        <v>554</v>
      </c>
      <c r="O53" s="361" t="s">
        <v>14</v>
      </c>
    </row>
    <row r="54" spans="1:15" s="62" customFormat="1" x14ac:dyDescent="0.3">
      <c r="A54" s="42" t="s">
        <v>122</v>
      </c>
      <c r="B54" s="16" t="s">
        <v>456</v>
      </c>
      <c r="C54" s="23" t="s">
        <v>457</v>
      </c>
      <c r="D54" s="20">
        <v>1981</v>
      </c>
      <c r="E54" s="2" t="s">
        <v>166</v>
      </c>
      <c r="F54" s="20">
        <v>96</v>
      </c>
      <c r="G54" s="20">
        <v>93</v>
      </c>
      <c r="H54" s="57">
        <v>95</v>
      </c>
      <c r="I54" s="58">
        <v>284</v>
      </c>
      <c r="J54" s="20">
        <v>81</v>
      </c>
      <c r="K54" s="20">
        <v>92</v>
      </c>
      <c r="L54" s="57">
        <v>91</v>
      </c>
      <c r="M54" s="36">
        <v>264</v>
      </c>
      <c r="N54" s="59">
        <v>548</v>
      </c>
      <c r="O54" s="32" t="s">
        <v>14</v>
      </c>
    </row>
    <row r="55" spans="1:15" s="62" customFormat="1" x14ac:dyDescent="0.3">
      <c r="A55" s="42">
        <v>9</v>
      </c>
      <c r="B55" s="23" t="s">
        <v>193</v>
      </c>
      <c r="C55" s="2" t="s">
        <v>194</v>
      </c>
      <c r="D55" s="20">
        <v>1977</v>
      </c>
      <c r="E55" s="2" t="s">
        <v>169</v>
      </c>
      <c r="F55" s="20">
        <v>91</v>
      </c>
      <c r="G55" s="20">
        <v>90</v>
      </c>
      <c r="H55" s="57">
        <v>96</v>
      </c>
      <c r="I55" s="58">
        <v>277</v>
      </c>
      <c r="J55" s="20">
        <v>84</v>
      </c>
      <c r="K55" s="20">
        <v>84</v>
      </c>
      <c r="L55" s="57">
        <v>94</v>
      </c>
      <c r="M55" s="36">
        <v>262</v>
      </c>
      <c r="N55" s="59">
        <v>539</v>
      </c>
      <c r="O55" s="32" t="s">
        <v>15</v>
      </c>
    </row>
    <row r="56" spans="1:15" s="62" customFormat="1" x14ac:dyDescent="0.3">
      <c r="A56" s="42">
        <v>10</v>
      </c>
      <c r="B56" s="23" t="s">
        <v>258</v>
      </c>
      <c r="C56" s="2" t="s">
        <v>259</v>
      </c>
      <c r="D56" s="20">
        <v>1993</v>
      </c>
      <c r="E56" s="2" t="s">
        <v>190</v>
      </c>
      <c r="F56" s="20">
        <v>90</v>
      </c>
      <c r="G56" s="20">
        <v>83</v>
      </c>
      <c r="H56" s="57">
        <v>92</v>
      </c>
      <c r="I56" s="58">
        <v>265</v>
      </c>
      <c r="J56" s="20">
        <v>94</v>
      </c>
      <c r="K56" s="20">
        <v>90</v>
      </c>
      <c r="L56" s="57">
        <v>90</v>
      </c>
      <c r="M56" s="36">
        <v>274</v>
      </c>
      <c r="N56" s="59">
        <v>539</v>
      </c>
      <c r="O56" s="32" t="s">
        <v>15</v>
      </c>
    </row>
    <row r="57" spans="1:15" x14ac:dyDescent="0.3">
      <c r="A57" s="42">
        <v>11</v>
      </c>
      <c r="B57" s="16" t="s">
        <v>183</v>
      </c>
      <c r="C57" s="23" t="s">
        <v>184</v>
      </c>
      <c r="D57" s="20">
        <v>1959</v>
      </c>
      <c r="E57" s="2" t="s">
        <v>204</v>
      </c>
      <c r="F57" s="20">
        <v>83</v>
      </c>
      <c r="G57" s="20">
        <v>90</v>
      </c>
      <c r="H57" s="57">
        <v>91</v>
      </c>
      <c r="I57" s="58">
        <v>264</v>
      </c>
      <c r="J57" s="20">
        <v>91</v>
      </c>
      <c r="K57" s="20">
        <v>90</v>
      </c>
      <c r="L57" s="57">
        <v>93</v>
      </c>
      <c r="M57" s="36">
        <v>274</v>
      </c>
      <c r="N57" s="59">
        <v>538</v>
      </c>
      <c r="O57" s="32" t="s">
        <v>15</v>
      </c>
    </row>
    <row r="58" spans="1:15" x14ac:dyDescent="0.3">
      <c r="A58" s="42">
        <v>12</v>
      </c>
      <c r="B58" s="16" t="s">
        <v>188</v>
      </c>
      <c r="C58" s="23" t="s">
        <v>189</v>
      </c>
      <c r="D58" s="20">
        <v>1992</v>
      </c>
      <c r="E58" s="2" t="s">
        <v>190</v>
      </c>
      <c r="F58" s="20">
        <v>87</v>
      </c>
      <c r="G58" s="20">
        <v>88</v>
      </c>
      <c r="H58" s="57">
        <v>86</v>
      </c>
      <c r="I58" s="58">
        <v>261</v>
      </c>
      <c r="J58" s="20">
        <v>81</v>
      </c>
      <c r="K58" s="20">
        <v>90</v>
      </c>
      <c r="L58" s="57">
        <v>90</v>
      </c>
      <c r="M58" s="36">
        <v>261</v>
      </c>
      <c r="N58" s="59">
        <v>522</v>
      </c>
      <c r="O58" s="32" t="s">
        <v>15</v>
      </c>
    </row>
    <row r="59" spans="1:15" x14ac:dyDescent="0.3">
      <c r="A59" s="42">
        <v>13</v>
      </c>
      <c r="B59" s="16" t="s">
        <v>458</v>
      </c>
      <c r="C59" s="23" t="s">
        <v>459</v>
      </c>
      <c r="D59" s="20">
        <v>1982</v>
      </c>
      <c r="E59" s="2" t="s">
        <v>288</v>
      </c>
      <c r="F59" s="20">
        <v>85</v>
      </c>
      <c r="G59" s="20">
        <v>91</v>
      </c>
      <c r="H59" s="57">
        <v>84</v>
      </c>
      <c r="I59" s="58">
        <v>260</v>
      </c>
      <c r="J59" s="20">
        <v>82</v>
      </c>
      <c r="K59" s="20">
        <v>88</v>
      </c>
      <c r="L59" s="57">
        <v>89</v>
      </c>
      <c r="M59" s="36">
        <v>259</v>
      </c>
      <c r="N59" s="59">
        <v>519</v>
      </c>
      <c r="O59" s="32"/>
    </row>
    <row r="60" spans="1:15" x14ac:dyDescent="0.3">
      <c r="A60" s="42"/>
      <c r="B60" s="16"/>
      <c r="C60" s="2"/>
      <c r="D60" s="20"/>
      <c r="E60" s="2"/>
      <c r="H60" s="57"/>
      <c r="I60" s="58"/>
      <c r="L60" s="57"/>
      <c r="M60" s="36"/>
      <c r="N60" s="59"/>
      <c r="O60" s="36"/>
    </row>
    <row r="61" spans="1:15" ht="17.399999999999999" x14ac:dyDescent="0.3">
      <c r="A61" s="367" t="s">
        <v>354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114"/>
      <c r="O61" s="114"/>
    </row>
    <row r="62" spans="1:15" ht="17.399999999999999" x14ac:dyDescent="0.3">
      <c r="A62" s="367" t="s">
        <v>355</v>
      </c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114"/>
      <c r="O62" s="114"/>
    </row>
    <row r="63" spans="1:15" s="62" customFormat="1" ht="17.399999999999999" x14ac:dyDescent="0.3">
      <c r="A63" s="2" t="s">
        <v>0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"/>
      <c r="L63" s="1"/>
      <c r="M63" s="31" t="s">
        <v>360</v>
      </c>
      <c r="N63" s="31"/>
      <c r="O63" s="31"/>
    </row>
    <row r="64" spans="1:15" x14ac:dyDescent="0.3">
      <c r="A64" s="1" t="s">
        <v>63</v>
      </c>
      <c r="B64" s="2"/>
      <c r="C64" s="3"/>
      <c r="D64" s="4"/>
      <c r="E64" s="1"/>
      <c r="F64" s="3"/>
      <c r="G64" s="3"/>
      <c r="H64" s="5"/>
      <c r="I64" s="3"/>
      <c r="J64" s="3"/>
      <c r="K64" s="1"/>
      <c r="L64" s="31"/>
      <c r="M64" s="31" t="s">
        <v>361</v>
      </c>
      <c r="N64" s="31"/>
      <c r="O64" s="1"/>
    </row>
    <row r="65" spans="1:15" x14ac:dyDescent="0.3">
      <c r="A65" s="21"/>
      <c r="B65" s="16"/>
      <c r="C65" s="3"/>
      <c r="D65" s="4"/>
      <c r="E65" s="1"/>
      <c r="F65" s="3"/>
      <c r="G65" s="3"/>
      <c r="H65" s="3"/>
      <c r="I65" s="3"/>
      <c r="J65" s="3"/>
      <c r="K65" s="3"/>
      <c r="L65" s="3"/>
    </row>
    <row r="66" spans="1:15" x14ac:dyDescent="0.3">
      <c r="A66" s="376" t="s">
        <v>88</v>
      </c>
      <c r="B66" s="376"/>
      <c r="C66" s="376"/>
      <c r="D66" s="376"/>
      <c r="H66" s="36"/>
      <c r="L66" s="36"/>
      <c r="M66" s="36"/>
      <c r="N66" s="36"/>
      <c r="O66" s="36"/>
    </row>
    <row r="67" spans="1:15" x14ac:dyDescent="0.3">
      <c r="A67" s="134" t="s">
        <v>89</v>
      </c>
      <c r="H67" s="36"/>
      <c r="L67" s="36"/>
      <c r="M67" s="36"/>
      <c r="N67" s="36"/>
      <c r="O67" s="36"/>
    </row>
    <row r="68" spans="1:15" x14ac:dyDescent="0.3">
      <c r="B68" s="16"/>
      <c r="H68" s="36"/>
      <c r="L68" s="36"/>
      <c r="M68" s="36"/>
      <c r="N68" s="36"/>
      <c r="O68" s="36"/>
    </row>
    <row r="69" spans="1:15" x14ac:dyDescent="0.3">
      <c r="A69" s="135" t="s">
        <v>18</v>
      </c>
      <c r="B69" s="380" t="s">
        <v>16</v>
      </c>
      <c r="C69" s="380"/>
      <c r="D69" s="136" t="s">
        <v>3</v>
      </c>
      <c r="E69" s="137" t="s">
        <v>4</v>
      </c>
      <c r="F69" s="382" t="s">
        <v>20</v>
      </c>
      <c r="G69" s="382"/>
      <c r="H69" s="382"/>
      <c r="I69" s="138"/>
      <c r="J69" s="382" t="s">
        <v>20</v>
      </c>
      <c r="K69" s="382"/>
      <c r="L69" s="382"/>
      <c r="M69" s="138"/>
      <c r="N69" s="138" t="s">
        <v>8</v>
      </c>
      <c r="O69" s="138" t="s">
        <v>12</v>
      </c>
    </row>
    <row r="70" spans="1:15" s="62" customFormat="1" x14ac:dyDescent="0.3">
      <c r="A70" s="139" t="s">
        <v>64</v>
      </c>
      <c r="B70" s="381" t="s">
        <v>66</v>
      </c>
      <c r="C70" s="381"/>
      <c r="D70" s="140"/>
      <c r="E70" s="141" t="s">
        <v>67</v>
      </c>
      <c r="F70" s="383" t="s">
        <v>79</v>
      </c>
      <c r="G70" s="383"/>
      <c r="H70" s="383"/>
      <c r="I70" s="142"/>
      <c r="J70" s="383" t="s">
        <v>79</v>
      </c>
      <c r="K70" s="383"/>
      <c r="L70" s="383"/>
      <c r="M70" s="142"/>
      <c r="N70" s="142" t="s">
        <v>68</v>
      </c>
      <c r="O70" s="142"/>
    </row>
    <row r="71" spans="1:15" x14ac:dyDescent="0.3">
      <c r="A71" s="225" t="s">
        <v>13</v>
      </c>
      <c r="B71" s="223" t="s">
        <v>251</v>
      </c>
      <c r="C71" s="227" t="s">
        <v>252</v>
      </c>
      <c r="D71" s="20">
        <v>1997</v>
      </c>
      <c r="E71" s="2" t="s">
        <v>169</v>
      </c>
      <c r="F71" s="20">
        <v>96</v>
      </c>
      <c r="G71" s="20">
        <v>97</v>
      </c>
      <c r="H71" s="57">
        <v>94</v>
      </c>
      <c r="I71" s="58">
        <v>287</v>
      </c>
      <c r="J71" s="20">
        <v>95</v>
      </c>
      <c r="K71" s="20">
        <v>99</v>
      </c>
      <c r="L71" s="57">
        <v>97</v>
      </c>
      <c r="M71" s="36">
        <v>291</v>
      </c>
      <c r="N71" s="59">
        <v>578</v>
      </c>
      <c r="O71" s="57" t="s">
        <v>228</v>
      </c>
    </row>
    <row r="72" spans="1:15" s="62" customFormat="1" x14ac:dyDescent="0.3">
      <c r="A72" s="225" t="s">
        <v>14</v>
      </c>
      <c r="B72" s="223" t="s">
        <v>449</v>
      </c>
      <c r="C72" s="227" t="s">
        <v>450</v>
      </c>
      <c r="D72" s="20">
        <v>1998</v>
      </c>
      <c r="E72" s="2" t="s">
        <v>397</v>
      </c>
      <c r="F72" s="20">
        <v>86</v>
      </c>
      <c r="G72" s="20">
        <v>89</v>
      </c>
      <c r="H72" s="57">
        <v>81</v>
      </c>
      <c r="I72" s="58">
        <v>256</v>
      </c>
      <c r="J72" s="20">
        <v>88</v>
      </c>
      <c r="K72" s="20">
        <v>93</v>
      </c>
      <c r="L72" s="57">
        <v>94</v>
      </c>
      <c r="M72" s="36">
        <v>275</v>
      </c>
      <c r="N72" s="59">
        <v>531</v>
      </c>
      <c r="O72" s="57" t="s">
        <v>14</v>
      </c>
    </row>
    <row r="73" spans="1:15" s="62" customFormat="1" x14ac:dyDescent="0.3">
      <c r="A73" s="225" t="s">
        <v>15</v>
      </c>
      <c r="B73" s="134" t="s">
        <v>316</v>
      </c>
      <c r="C73" s="223" t="s">
        <v>317</v>
      </c>
      <c r="D73" s="20">
        <v>2000</v>
      </c>
      <c r="E73" s="2" t="s">
        <v>288</v>
      </c>
      <c r="F73" s="20">
        <v>87</v>
      </c>
      <c r="G73" s="20">
        <v>90</v>
      </c>
      <c r="H73" s="57">
        <v>87</v>
      </c>
      <c r="I73" s="58">
        <v>264</v>
      </c>
      <c r="J73" s="20">
        <v>81</v>
      </c>
      <c r="K73" s="20">
        <v>90</v>
      </c>
      <c r="L73" s="57">
        <v>82</v>
      </c>
      <c r="M73" s="36">
        <v>253</v>
      </c>
      <c r="N73" s="59">
        <v>517</v>
      </c>
      <c r="O73" s="57" t="s">
        <v>15</v>
      </c>
    </row>
    <row r="74" spans="1:15" s="62" customFormat="1" x14ac:dyDescent="0.3">
      <c r="A74" s="42">
        <v>4</v>
      </c>
      <c r="B74" s="16" t="s">
        <v>255</v>
      </c>
      <c r="C74" s="23" t="s">
        <v>257</v>
      </c>
      <c r="D74" s="20">
        <v>2001</v>
      </c>
      <c r="E74" s="2" t="s">
        <v>169</v>
      </c>
      <c r="F74" s="20">
        <v>89</v>
      </c>
      <c r="G74" s="20">
        <v>95</v>
      </c>
      <c r="H74" s="57">
        <v>93</v>
      </c>
      <c r="I74" s="58">
        <v>277</v>
      </c>
      <c r="J74" s="20">
        <v>83</v>
      </c>
      <c r="K74" s="20">
        <v>86</v>
      </c>
      <c r="L74" s="57">
        <v>66</v>
      </c>
      <c r="M74" s="36">
        <v>235</v>
      </c>
      <c r="N74" s="59">
        <v>512</v>
      </c>
      <c r="O74" s="57" t="s">
        <v>15</v>
      </c>
    </row>
    <row r="75" spans="1:15" s="62" customFormat="1" x14ac:dyDescent="0.3">
      <c r="A75" s="42">
        <v>5</v>
      </c>
      <c r="B75" s="16" t="s">
        <v>201</v>
      </c>
      <c r="C75" s="23" t="s">
        <v>451</v>
      </c>
      <c r="D75" s="20">
        <v>2000</v>
      </c>
      <c r="E75" s="2" t="s">
        <v>169</v>
      </c>
      <c r="F75" s="20">
        <v>87</v>
      </c>
      <c r="G75" s="20">
        <v>85</v>
      </c>
      <c r="H75" s="57">
        <v>79</v>
      </c>
      <c r="I75" s="58">
        <v>251</v>
      </c>
      <c r="J75" s="20">
        <v>88</v>
      </c>
      <c r="K75" s="20">
        <v>82</v>
      </c>
      <c r="L75" s="57">
        <v>85</v>
      </c>
      <c r="M75" s="36">
        <v>255</v>
      </c>
      <c r="N75" s="59">
        <v>506</v>
      </c>
      <c r="O75" s="57"/>
    </row>
    <row r="76" spans="1:15" s="62" customFormat="1" x14ac:dyDescent="0.3">
      <c r="A76" s="42">
        <v>6</v>
      </c>
      <c r="B76" s="16" t="s">
        <v>452</v>
      </c>
      <c r="C76" s="23" t="s">
        <v>453</v>
      </c>
      <c r="D76" s="20">
        <v>1996</v>
      </c>
      <c r="E76" s="2" t="s">
        <v>190</v>
      </c>
      <c r="F76" s="20">
        <v>87</v>
      </c>
      <c r="G76" s="20">
        <v>90</v>
      </c>
      <c r="H76" s="57">
        <v>89</v>
      </c>
      <c r="I76" s="58">
        <v>266</v>
      </c>
      <c r="J76" s="20">
        <v>84</v>
      </c>
      <c r="K76" s="20">
        <v>59</v>
      </c>
      <c r="L76" s="57">
        <v>72</v>
      </c>
      <c r="M76" s="36">
        <v>215</v>
      </c>
      <c r="N76" s="59">
        <v>481</v>
      </c>
      <c r="O76" s="226"/>
    </row>
    <row r="77" spans="1:15" s="62" customFormat="1" x14ac:dyDescent="0.3">
      <c r="A77" s="42">
        <v>7</v>
      </c>
      <c r="B77" s="16" t="s">
        <v>454</v>
      </c>
      <c r="C77" s="2" t="s">
        <v>194</v>
      </c>
      <c r="D77" s="20">
        <v>1999</v>
      </c>
      <c r="E77" s="2" t="s">
        <v>169</v>
      </c>
      <c r="F77" s="20">
        <v>86</v>
      </c>
      <c r="G77" s="20">
        <v>76</v>
      </c>
      <c r="H77" s="57">
        <v>81</v>
      </c>
      <c r="I77" s="58">
        <v>243</v>
      </c>
      <c r="J77" s="20">
        <v>68</v>
      </c>
      <c r="K77" s="20">
        <v>81</v>
      </c>
      <c r="L77" s="57">
        <v>75</v>
      </c>
      <c r="M77" s="36">
        <v>224</v>
      </c>
      <c r="N77" s="59">
        <v>467</v>
      </c>
      <c r="O77" s="226"/>
    </row>
    <row r="78" spans="1:15" s="62" customFormat="1" x14ac:dyDescent="0.3">
      <c r="A78" s="42">
        <v>8</v>
      </c>
      <c r="B78" s="16" t="s">
        <v>343</v>
      </c>
      <c r="C78" s="2" t="s">
        <v>344</v>
      </c>
      <c r="D78" s="20">
        <v>1996</v>
      </c>
      <c r="E78" s="2" t="s">
        <v>190</v>
      </c>
      <c r="F78" s="20">
        <v>68</v>
      </c>
      <c r="G78" s="20">
        <v>76</v>
      </c>
      <c r="H78" s="57">
        <v>85</v>
      </c>
      <c r="I78" s="58">
        <v>229</v>
      </c>
      <c r="J78" s="20">
        <v>72</v>
      </c>
      <c r="K78" s="20">
        <v>68</v>
      </c>
      <c r="L78" s="57">
        <v>70</v>
      </c>
      <c r="M78" s="36">
        <v>210</v>
      </c>
      <c r="N78" s="59">
        <v>439</v>
      </c>
      <c r="O78" s="226"/>
    </row>
    <row r="79" spans="1:15" s="62" customFormat="1" x14ac:dyDescent="0.3">
      <c r="A79" s="42">
        <v>9</v>
      </c>
      <c r="B79" s="16" t="s">
        <v>341</v>
      </c>
      <c r="C79" s="2" t="s">
        <v>342</v>
      </c>
      <c r="D79" s="20">
        <v>1996</v>
      </c>
      <c r="E79" s="2" t="s">
        <v>190</v>
      </c>
      <c r="F79" s="20">
        <v>61</v>
      </c>
      <c r="G79" s="20">
        <v>72</v>
      </c>
      <c r="H79" s="57">
        <v>73</v>
      </c>
      <c r="I79" s="58">
        <v>206</v>
      </c>
      <c r="J79" s="20">
        <v>63</v>
      </c>
      <c r="K79" s="20">
        <v>83</v>
      </c>
      <c r="L79" s="57">
        <v>70</v>
      </c>
      <c r="M79" s="36">
        <v>216</v>
      </c>
      <c r="N79" s="59">
        <v>422</v>
      </c>
      <c r="O79" s="57"/>
    </row>
    <row r="80" spans="1:15" s="62" customFormat="1" x14ac:dyDescent="0.3">
      <c r="A80" s="42"/>
      <c r="B80" s="16"/>
      <c r="C80" s="2"/>
      <c r="D80" s="20"/>
      <c r="E80" s="2"/>
      <c r="F80" s="20"/>
      <c r="G80" s="20"/>
      <c r="H80" s="57"/>
      <c r="I80" s="58"/>
      <c r="J80" s="20"/>
      <c r="K80" s="20"/>
      <c r="L80" s="57"/>
      <c r="M80" s="36"/>
      <c r="N80" s="59"/>
      <c r="O80" s="36"/>
    </row>
    <row r="81" spans="1:152" ht="17.399999999999999" x14ac:dyDescent="0.3">
      <c r="A81" s="367" t="s">
        <v>354</v>
      </c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114"/>
      <c r="O81" s="114"/>
    </row>
    <row r="82" spans="1:152" ht="17.399999999999999" x14ac:dyDescent="0.3">
      <c r="A82" s="367" t="s">
        <v>355</v>
      </c>
      <c r="B82" s="367"/>
      <c r="C82" s="367"/>
      <c r="D82" s="367"/>
      <c r="E82" s="367"/>
      <c r="F82" s="367"/>
      <c r="G82" s="367"/>
      <c r="H82" s="367"/>
      <c r="I82" s="367"/>
      <c r="J82" s="367"/>
      <c r="K82" s="367"/>
      <c r="L82" s="367"/>
      <c r="M82" s="367"/>
      <c r="N82" s="114"/>
      <c r="O82" s="114"/>
    </row>
    <row r="83" spans="1:152" s="62" customFormat="1" ht="17.399999999999999" x14ac:dyDescent="0.3">
      <c r="A83" s="2" t="s">
        <v>0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"/>
      <c r="L83" s="1"/>
      <c r="M83" s="31" t="s">
        <v>360</v>
      </c>
      <c r="N83" s="31"/>
      <c r="O83" s="31"/>
    </row>
    <row r="84" spans="1:152" x14ac:dyDescent="0.3">
      <c r="A84" s="1" t="s">
        <v>63</v>
      </c>
      <c r="B84" s="2"/>
      <c r="C84" s="3"/>
      <c r="D84" s="4"/>
      <c r="E84" s="1"/>
      <c r="F84" s="3"/>
      <c r="G84" s="3"/>
      <c r="H84" s="5"/>
      <c r="I84" s="3"/>
      <c r="J84" s="3"/>
      <c r="K84" s="1"/>
      <c r="L84" s="31"/>
      <c r="M84" s="31" t="s">
        <v>361</v>
      </c>
      <c r="N84" s="31"/>
      <c r="O84" s="1"/>
    </row>
    <row r="85" spans="1:152" x14ac:dyDescent="0.3">
      <c r="A85" s="21"/>
      <c r="B85" s="16"/>
      <c r="C85" s="3"/>
      <c r="D85" s="4"/>
      <c r="E85" s="1"/>
      <c r="F85" s="3"/>
      <c r="G85" s="3"/>
      <c r="H85" s="3"/>
      <c r="I85" s="3"/>
      <c r="J85" s="3"/>
      <c r="K85" s="3"/>
      <c r="L85" s="3"/>
    </row>
    <row r="86" spans="1:152" x14ac:dyDescent="0.3">
      <c r="A86" s="376" t="s">
        <v>90</v>
      </c>
      <c r="B86" s="376"/>
      <c r="C86" s="376"/>
      <c r="D86" s="376"/>
      <c r="H86" s="36"/>
      <c r="L86" s="36"/>
      <c r="M86" s="36"/>
      <c r="N86" s="36"/>
      <c r="O86" s="36"/>
    </row>
    <row r="87" spans="1:152" x14ac:dyDescent="0.3">
      <c r="A87" s="376" t="s">
        <v>91</v>
      </c>
      <c r="B87" s="376"/>
      <c r="C87" s="376"/>
      <c r="D87" s="376"/>
      <c r="H87" s="36"/>
      <c r="L87" s="36"/>
      <c r="M87" s="36"/>
      <c r="N87" s="36"/>
      <c r="O87" s="36"/>
    </row>
    <row r="88" spans="1:152" x14ac:dyDescent="0.3">
      <c r="B88" s="16"/>
      <c r="H88" s="36"/>
      <c r="L88" s="36"/>
      <c r="M88" s="36"/>
      <c r="N88" s="36"/>
      <c r="O88" s="36"/>
    </row>
    <row r="89" spans="1:152" x14ac:dyDescent="0.3">
      <c r="A89" s="135" t="s">
        <v>18</v>
      </c>
      <c r="B89" s="380" t="s">
        <v>16</v>
      </c>
      <c r="C89" s="380"/>
      <c r="D89" s="136" t="s">
        <v>3</v>
      </c>
      <c r="E89" s="137" t="s">
        <v>4</v>
      </c>
      <c r="F89" s="382" t="s">
        <v>20</v>
      </c>
      <c r="G89" s="382"/>
      <c r="H89" s="382"/>
      <c r="I89" s="138"/>
      <c r="J89" s="382" t="s">
        <v>20</v>
      </c>
      <c r="K89" s="382"/>
      <c r="L89" s="382"/>
      <c r="M89" s="138"/>
      <c r="N89" s="138" t="s">
        <v>8</v>
      </c>
      <c r="O89" s="138" t="s">
        <v>12</v>
      </c>
    </row>
    <row r="90" spans="1:152" s="62" customFormat="1" x14ac:dyDescent="0.3">
      <c r="A90" s="139" t="s">
        <v>64</v>
      </c>
      <c r="B90" s="381" t="s">
        <v>66</v>
      </c>
      <c r="C90" s="381"/>
      <c r="D90" s="140"/>
      <c r="E90" s="141" t="s">
        <v>67</v>
      </c>
      <c r="F90" s="383" t="s">
        <v>79</v>
      </c>
      <c r="G90" s="383"/>
      <c r="H90" s="383"/>
      <c r="I90" s="142"/>
      <c r="J90" s="383" t="s">
        <v>79</v>
      </c>
      <c r="K90" s="383"/>
      <c r="L90" s="383"/>
      <c r="M90" s="142"/>
      <c r="N90" s="142" t="s">
        <v>68</v>
      </c>
      <c r="O90" s="142"/>
    </row>
    <row r="91" spans="1:152" s="62" customFormat="1" x14ac:dyDescent="0.3">
      <c r="A91" s="225" t="s">
        <v>13</v>
      </c>
      <c r="B91" s="223" t="s">
        <v>394</v>
      </c>
      <c r="C91" s="227" t="s">
        <v>395</v>
      </c>
      <c r="D91" s="20">
        <v>1995</v>
      </c>
      <c r="E91" s="67" t="s">
        <v>204</v>
      </c>
      <c r="F91" s="44">
        <v>92</v>
      </c>
      <c r="G91" s="44">
        <v>97</v>
      </c>
      <c r="H91" s="57">
        <v>95</v>
      </c>
      <c r="I91" s="58">
        <v>284</v>
      </c>
      <c r="J91" s="20">
        <v>93</v>
      </c>
      <c r="K91" s="20">
        <v>95</v>
      </c>
      <c r="L91" s="57">
        <v>96</v>
      </c>
      <c r="M91" s="36">
        <v>284</v>
      </c>
      <c r="N91" s="58">
        <v>568</v>
      </c>
      <c r="O91" s="57" t="s">
        <v>13</v>
      </c>
    </row>
    <row r="92" spans="1:152" s="62" customFormat="1" x14ac:dyDescent="0.3">
      <c r="A92" s="225" t="s">
        <v>14</v>
      </c>
      <c r="B92" s="223" t="s">
        <v>392</v>
      </c>
      <c r="C92" s="227" t="s">
        <v>393</v>
      </c>
      <c r="D92" s="20">
        <v>1995</v>
      </c>
      <c r="E92" s="2" t="s">
        <v>204</v>
      </c>
      <c r="F92" s="20">
        <v>98</v>
      </c>
      <c r="G92" s="20">
        <v>97</v>
      </c>
      <c r="H92" s="57">
        <v>99</v>
      </c>
      <c r="I92" s="58">
        <v>294</v>
      </c>
      <c r="J92" s="20">
        <v>88</v>
      </c>
      <c r="K92" s="20">
        <v>88</v>
      </c>
      <c r="L92" s="57">
        <v>97</v>
      </c>
      <c r="M92" s="36">
        <v>273</v>
      </c>
      <c r="N92" s="58">
        <v>567</v>
      </c>
      <c r="O92" s="57" t="s">
        <v>13</v>
      </c>
    </row>
    <row r="93" spans="1:152" s="62" customFormat="1" x14ac:dyDescent="0.3">
      <c r="A93" s="225" t="s">
        <v>15</v>
      </c>
      <c r="B93" s="223" t="s">
        <v>294</v>
      </c>
      <c r="C93" s="227" t="s">
        <v>396</v>
      </c>
      <c r="D93" s="20">
        <v>1996</v>
      </c>
      <c r="E93" s="2" t="s">
        <v>204</v>
      </c>
      <c r="F93" s="20">
        <v>94</v>
      </c>
      <c r="G93" s="20">
        <v>96</v>
      </c>
      <c r="H93" s="57">
        <v>92</v>
      </c>
      <c r="I93" s="58">
        <v>282</v>
      </c>
      <c r="J93" s="20">
        <v>93</v>
      </c>
      <c r="K93" s="20">
        <v>95</v>
      </c>
      <c r="L93" s="57">
        <v>94</v>
      </c>
      <c r="M93" s="36">
        <v>282</v>
      </c>
      <c r="N93" s="58">
        <v>564</v>
      </c>
      <c r="O93" s="57" t="s">
        <v>13</v>
      </c>
    </row>
    <row r="94" spans="1:152" s="62" customFormat="1" x14ac:dyDescent="0.3">
      <c r="A94" s="42">
        <v>4</v>
      </c>
      <c r="B94" s="25" t="s">
        <v>433</v>
      </c>
      <c r="C94" s="48" t="s">
        <v>434</v>
      </c>
      <c r="D94" s="10">
        <v>1999</v>
      </c>
      <c r="E94" s="2" t="s">
        <v>169</v>
      </c>
      <c r="F94" s="20">
        <v>93</v>
      </c>
      <c r="G94" s="20">
        <v>92</v>
      </c>
      <c r="H94" s="57">
        <v>84</v>
      </c>
      <c r="I94" s="58">
        <v>269</v>
      </c>
      <c r="J94" s="20">
        <v>91</v>
      </c>
      <c r="K94" s="20">
        <v>97</v>
      </c>
      <c r="L94" s="57">
        <v>93</v>
      </c>
      <c r="M94" s="36">
        <v>281</v>
      </c>
      <c r="N94" s="58">
        <v>550</v>
      </c>
      <c r="O94" s="57" t="s">
        <v>14</v>
      </c>
    </row>
    <row r="95" spans="1:152" s="62" customFormat="1" x14ac:dyDescent="0.3">
      <c r="A95" s="42">
        <v>5</v>
      </c>
      <c r="B95" s="23" t="s">
        <v>160</v>
      </c>
      <c r="C95" s="2" t="s">
        <v>435</v>
      </c>
      <c r="D95" s="20">
        <v>1999</v>
      </c>
      <c r="E95" s="2" t="s">
        <v>204</v>
      </c>
      <c r="F95" s="20">
        <v>92</v>
      </c>
      <c r="G95" s="20">
        <v>89</v>
      </c>
      <c r="H95" s="57">
        <v>92</v>
      </c>
      <c r="I95" s="58">
        <v>273</v>
      </c>
      <c r="J95" s="20">
        <v>93</v>
      </c>
      <c r="K95" s="20">
        <v>96</v>
      </c>
      <c r="L95" s="57">
        <v>88</v>
      </c>
      <c r="M95" s="36">
        <v>277</v>
      </c>
      <c r="N95" s="58">
        <v>550</v>
      </c>
      <c r="O95" s="57" t="s">
        <v>14</v>
      </c>
    </row>
    <row r="96" spans="1:152" x14ac:dyDescent="0.3">
      <c r="A96" s="42">
        <v>6</v>
      </c>
      <c r="B96" s="25" t="s">
        <v>239</v>
      </c>
      <c r="C96" s="48" t="s">
        <v>240</v>
      </c>
      <c r="D96" s="10">
        <v>1996</v>
      </c>
      <c r="E96" s="2" t="s">
        <v>397</v>
      </c>
      <c r="F96" s="20">
        <v>94</v>
      </c>
      <c r="G96" s="20">
        <v>93</v>
      </c>
      <c r="H96" s="57">
        <v>92</v>
      </c>
      <c r="I96" s="58">
        <v>279</v>
      </c>
      <c r="J96" s="20">
        <v>86</v>
      </c>
      <c r="K96" s="20">
        <v>89</v>
      </c>
      <c r="L96" s="57">
        <v>91</v>
      </c>
      <c r="M96" s="36">
        <v>266</v>
      </c>
      <c r="N96" s="58">
        <v>545</v>
      </c>
      <c r="O96" s="57" t="s">
        <v>14</v>
      </c>
      <c r="EU96" s="62"/>
      <c r="EV96" s="62"/>
    </row>
    <row r="97" spans="1:152" x14ac:dyDescent="0.3">
      <c r="A97" s="285">
        <v>7</v>
      </c>
      <c r="B97" s="284" t="s">
        <v>337</v>
      </c>
      <c r="C97" s="284" t="s">
        <v>338</v>
      </c>
      <c r="D97" s="285">
        <v>1997</v>
      </c>
      <c r="E97" s="284" t="s">
        <v>192</v>
      </c>
      <c r="F97" s="285">
        <v>88</v>
      </c>
      <c r="G97" s="285">
        <v>89</v>
      </c>
      <c r="H97" s="289">
        <v>89</v>
      </c>
      <c r="I97" s="290">
        <v>266</v>
      </c>
      <c r="J97" s="285">
        <v>97</v>
      </c>
      <c r="K97" s="285">
        <v>89</v>
      </c>
      <c r="L97" s="289">
        <v>91</v>
      </c>
      <c r="M97" s="291">
        <v>277</v>
      </c>
      <c r="N97" s="290">
        <v>543</v>
      </c>
      <c r="O97" s="289" t="s">
        <v>14</v>
      </c>
      <c r="EU97" s="62"/>
      <c r="EV97" s="62"/>
    </row>
    <row r="98" spans="1:152" s="62" customFormat="1" x14ac:dyDescent="0.3">
      <c r="A98" s="42">
        <v>8</v>
      </c>
      <c r="B98" s="25" t="s">
        <v>436</v>
      </c>
      <c r="C98" s="48" t="s">
        <v>437</v>
      </c>
      <c r="D98" s="10">
        <v>1996</v>
      </c>
      <c r="E98" s="2" t="s">
        <v>169</v>
      </c>
      <c r="F98" s="20">
        <v>95</v>
      </c>
      <c r="G98" s="20">
        <v>91</v>
      </c>
      <c r="H98" s="57">
        <v>77</v>
      </c>
      <c r="I98" s="58">
        <v>263</v>
      </c>
      <c r="J98" s="20">
        <v>94</v>
      </c>
      <c r="K98" s="20">
        <v>89</v>
      </c>
      <c r="L98" s="57">
        <v>92</v>
      </c>
      <c r="M98" s="36">
        <v>275</v>
      </c>
      <c r="N98" s="58">
        <v>538</v>
      </c>
      <c r="O98" s="57" t="s">
        <v>15</v>
      </c>
    </row>
    <row r="99" spans="1:152" s="62" customFormat="1" x14ac:dyDescent="0.3">
      <c r="A99" s="42">
        <v>9</v>
      </c>
      <c r="B99" s="23" t="s">
        <v>438</v>
      </c>
      <c r="C99" s="2" t="s">
        <v>439</v>
      </c>
      <c r="D99" s="20">
        <v>2000</v>
      </c>
      <c r="E99" s="67" t="s">
        <v>204</v>
      </c>
      <c r="F99" s="44">
        <v>85</v>
      </c>
      <c r="G99" s="44">
        <v>92</v>
      </c>
      <c r="H99" s="57">
        <v>91</v>
      </c>
      <c r="I99" s="58">
        <v>268</v>
      </c>
      <c r="J99" s="20">
        <v>89</v>
      </c>
      <c r="K99" s="20">
        <v>89</v>
      </c>
      <c r="L99" s="57">
        <v>92</v>
      </c>
      <c r="M99" s="36">
        <v>270</v>
      </c>
      <c r="N99" s="58">
        <v>538</v>
      </c>
      <c r="O99" s="57" t="s">
        <v>15</v>
      </c>
    </row>
    <row r="100" spans="1:152" s="62" customFormat="1" x14ac:dyDescent="0.3">
      <c r="A100" s="42">
        <v>10</v>
      </c>
      <c r="B100" s="23" t="s">
        <v>440</v>
      </c>
      <c r="C100" s="2" t="s">
        <v>441</v>
      </c>
      <c r="D100" s="20">
        <v>1996</v>
      </c>
      <c r="E100" s="67" t="s">
        <v>169</v>
      </c>
      <c r="F100" s="44">
        <v>93</v>
      </c>
      <c r="G100" s="44">
        <v>91</v>
      </c>
      <c r="H100" s="57">
        <v>92</v>
      </c>
      <c r="I100" s="58">
        <v>276</v>
      </c>
      <c r="J100" s="20">
        <v>86</v>
      </c>
      <c r="K100" s="20">
        <v>90</v>
      </c>
      <c r="L100" s="57">
        <v>77</v>
      </c>
      <c r="M100" s="36">
        <v>253</v>
      </c>
      <c r="N100" s="58">
        <v>529</v>
      </c>
      <c r="O100" s="57" t="s">
        <v>15</v>
      </c>
    </row>
    <row r="101" spans="1:152" s="62" customFormat="1" x14ac:dyDescent="0.3">
      <c r="A101" s="42">
        <v>11</v>
      </c>
      <c r="B101" s="23" t="s">
        <v>442</v>
      </c>
      <c r="C101" s="2" t="s">
        <v>443</v>
      </c>
      <c r="D101" s="20">
        <v>1999</v>
      </c>
      <c r="E101" s="67" t="s">
        <v>204</v>
      </c>
      <c r="F101" s="44">
        <v>83</v>
      </c>
      <c r="G101" s="44">
        <v>89</v>
      </c>
      <c r="H101" s="57">
        <v>94</v>
      </c>
      <c r="I101" s="58">
        <v>266</v>
      </c>
      <c r="J101" s="20">
        <v>86</v>
      </c>
      <c r="K101" s="20">
        <v>83</v>
      </c>
      <c r="L101" s="57">
        <v>91</v>
      </c>
      <c r="M101" s="36">
        <v>260</v>
      </c>
      <c r="N101" s="58">
        <v>526</v>
      </c>
      <c r="O101" s="57" t="s">
        <v>15</v>
      </c>
    </row>
    <row r="102" spans="1:152" s="62" customFormat="1" x14ac:dyDescent="0.3">
      <c r="A102" s="42">
        <v>12</v>
      </c>
      <c r="B102" s="23" t="s">
        <v>444</v>
      </c>
      <c r="C102" s="2" t="s">
        <v>445</v>
      </c>
      <c r="D102" s="20">
        <v>1999</v>
      </c>
      <c r="E102" s="67" t="s">
        <v>204</v>
      </c>
      <c r="F102" s="44">
        <v>87</v>
      </c>
      <c r="G102" s="44">
        <v>80</v>
      </c>
      <c r="H102" s="57">
        <v>89</v>
      </c>
      <c r="I102" s="58">
        <v>256</v>
      </c>
      <c r="J102" s="20">
        <v>91</v>
      </c>
      <c r="K102" s="20">
        <v>91</v>
      </c>
      <c r="L102" s="57">
        <v>86</v>
      </c>
      <c r="M102" s="36">
        <v>268</v>
      </c>
      <c r="N102" s="58">
        <v>524</v>
      </c>
      <c r="O102" s="57" t="s">
        <v>15</v>
      </c>
    </row>
    <row r="103" spans="1:152" s="62" customFormat="1" x14ac:dyDescent="0.3">
      <c r="A103" s="42">
        <v>13</v>
      </c>
      <c r="B103" s="23" t="s">
        <v>446</v>
      </c>
      <c r="C103" s="2" t="s">
        <v>447</v>
      </c>
      <c r="D103" s="20">
        <v>1996</v>
      </c>
      <c r="E103" s="67" t="s">
        <v>169</v>
      </c>
      <c r="F103" s="44">
        <v>94</v>
      </c>
      <c r="G103" s="44">
        <v>81</v>
      </c>
      <c r="H103" s="57">
        <v>92</v>
      </c>
      <c r="I103" s="58">
        <v>267</v>
      </c>
      <c r="J103" s="20">
        <v>68</v>
      </c>
      <c r="K103" s="20">
        <v>94</v>
      </c>
      <c r="L103" s="57">
        <v>90</v>
      </c>
      <c r="M103" s="36">
        <v>252</v>
      </c>
      <c r="N103" s="58">
        <v>519</v>
      </c>
      <c r="O103" s="57"/>
    </row>
    <row r="104" spans="1:152" s="62" customFormat="1" x14ac:dyDescent="0.3">
      <c r="A104" s="42">
        <v>14</v>
      </c>
      <c r="B104" s="23" t="s">
        <v>241</v>
      </c>
      <c r="C104" s="2" t="s">
        <v>242</v>
      </c>
      <c r="D104" s="20">
        <v>1997</v>
      </c>
      <c r="E104" s="67" t="s">
        <v>397</v>
      </c>
      <c r="F104" s="44">
        <v>77</v>
      </c>
      <c r="G104" s="44">
        <v>82</v>
      </c>
      <c r="H104" s="57">
        <v>82</v>
      </c>
      <c r="I104" s="58">
        <v>241</v>
      </c>
      <c r="J104" s="20">
        <v>92</v>
      </c>
      <c r="K104" s="20">
        <v>87</v>
      </c>
      <c r="L104" s="57">
        <v>91</v>
      </c>
      <c r="M104" s="36">
        <v>270</v>
      </c>
      <c r="N104" s="58">
        <v>511</v>
      </c>
      <c r="O104" s="57"/>
    </row>
    <row r="105" spans="1:152" s="62" customFormat="1" x14ac:dyDescent="0.3">
      <c r="A105" s="42" t="s">
        <v>379</v>
      </c>
      <c r="B105" s="23" t="s">
        <v>231</v>
      </c>
      <c r="C105" s="2" t="s">
        <v>448</v>
      </c>
      <c r="D105" s="20">
        <v>2000</v>
      </c>
      <c r="E105" s="67" t="s">
        <v>169</v>
      </c>
      <c r="F105" s="44">
        <v>96</v>
      </c>
      <c r="G105" s="44">
        <v>96</v>
      </c>
      <c r="H105" s="57">
        <v>94</v>
      </c>
      <c r="I105" s="58">
        <v>286</v>
      </c>
      <c r="J105" s="20">
        <v>49</v>
      </c>
      <c r="K105" s="20">
        <v>28</v>
      </c>
      <c r="L105" s="57">
        <v>0</v>
      </c>
      <c r="M105" s="36">
        <v>77</v>
      </c>
      <c r="N105" s="58">
        <v>363</v>
      </c>
      <c r="O105" s="57"/>
    </row>
    <row r="106" spans="1:152" s="62" customFormat="1" x14ac:dyDescent="0.3">
      <c r="A106" s="42" t="s">
        <v>226</v>
      </c>
      <c r="B106" s="23" t="s">
        <v>407</v>
      </c>
      <c r="C106" s="2" t="s">
        <v>408</v>
      </c>
      <c r="D106" s="20">
        <v>1994</v>
      </c>
      <c r="E106" s="67" t="s">
        <v>185</v>
      </c>
      <c r="F106" s="44">
        <v>89</v>
      </c>
      <c r="G106" s="44">
        <v>92</v>
      </c>
      <c r="H106" s="57">
        <v>89</v>
      </c>
      <c r="I106" s="58">
        <v>270</v>
      </c>
      <c r="J106" s="20">
        <v>77</v>
      </c>
      <c r="K106" s="20">
        <v>76</v>
      </c>
      <c r="L106" s="57">
        <v>68</v>
      </c>
      <c r="M106" s="36">
        <v>221</v>
      </c>
      <c r="N106" s="58">
        <v>491</v>
      </c>
      <c r="O106" s="57"/>
    </row>
    <row r="107" spans="1:152" s="62" customFormat="1" x14ac:dyDescent="0.3">
      <c r="A107" s="42"/>
      <c r="B107" s="23"/>
      <c r="C107" s="2"/>
      <c r="D107" s="20"/>
      <c r="E107" s="67"/>
      <c r="F107" s="44"/>
      <c r="G107" s="44"/>
      <c r="H107" s="57"/>
      <c r="I107" s="58"/>
      <c r="J107" s="20"/>
      <c r="K107" s="20"/>
      <c r="L107" s="57"/>
      <c r="M107" s="36"/>
      <c r="N107" s="58"/>
      <c r="O107" s="57"/>
    </row>
    <row r="108" spans="1:152" ht="17.399999999999999" x14ac:dyDescent="0.3">
      <c r="A108" s="367" t="s">
        <v>354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114"/>
      <c r="O108" s="114"/>
    </row>
    <row r="109" spans="1:152" ht="17.399999999999999" x14ac:dyDescent="0.3">
      <c r="A109" s="367" t="s">
        <v>355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114"/>
      <c r="O109" s="114"/>
    </row>
    <row r="110" spans="1:152" s="62" customFormat="1" ht="17.399999999999999" x14ac:dyDescent="0.3">
      <c r="A110" s="2" t="s">
        <v>0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"/>
      <c r="L110" s="1"/>
      <c r="M110" s="31" t="s">
        <v>360</v>
      </c>
      <c r="N110" s="31"/>
      <c r="O110" s="31"/>
    </row>
    <row r="111" spans="1:152" x14ac:dyDescent="0.3">
      <c r="A111" s="1" t="s">
        <v>63</v>
      </c>
      <c r="B111" s="2"/>
      <c r="C111" s="3"/>
      <c r="D111" s="4"/>
      <c r="E111" s="1"/>
      <c r="F111" s="3"/>
      <c r="G111" s="3"/>
      <c r="H111" s="5"/>
      <c r="I111" s="3"/>
      <c r="J111" s="3"/>
      <c r="K111" s="1"/>
      <c r="L111" s="31"/>
      <c r="M111" s="31" t="s">
        <v>361</v>
      </c>
      <c r="N111" s="31"/>
      <c r="O111" s="1"/>
    </row>
    <row r="112" spans="1:152" x14ac:dyDescent="0.3">
      <c r="A112" s="21"/>
      <c r="B112" s="16"/>
      <c r="C112" s="3"/>
      <c r="D112" s="4"/>
      <c r="E112" s="1"/>
      <c r="F112" s="3"/>
      <c r="G112" s="3"/>
      <c r="H112" s="3"/>
      <c r="I112" s="3"/>
      <c r="J112" s="3"/>
      <c r="K112" s="3"/>
      <c r="L112" s="3"/>
    </row>
    <row r="113" spans="1:15" x14ac:dyDescent="0.3">
      <c r="A113" s="376" t="s">
        <v>92</v>
      </c>
      <c r="B113" s="376"/>
      <c r="C113" s="376"/>
      <c r="D113" s="376"/>
      <c r="H113" s="36"/>
      <c r="L113" s="36"/>
      <c r="M113" s="36"/>
      <c r="N113" s="36"/>
      <c r="O113" s="36"/>
    </row>
    <row r="114" spans="1:15" x14ac:dyDescent="0.3">
      <c r="A114" s="376" t="s">
        <v>93</v>
      </c>
      <c r="B114" s="376"/>
      <c r="C114" s="376"/>
      <c r="D114" s="376"/>
      <c r="H114" s="36"/>
      <c r="L114" s="36"/>
      <c r="M114" s="36"/>
      <c r="N114" s="36"/>
      <c r="O114" s="36"/>
    </row>
    <row r="115" spans="1:15" x14ac:dyDescent="0.3">
      <c r="B115" s="16"/>
      <c r="H115" s="36"/>
      <c r="L115" s="36"/>
      <c r="M115" s="36"/>
      <c r="N115" s="36"/>
      <c r="O115" s="36"/>
    </row>
    <row r="116" spans="1:15" x14ac:dyDescent="0.3">
      <c r="A116" s="135" t="s">
        <v>18</v>
      </c>
      <c r="B116" s="380" t="s">
        <v>16</v>
      </c>
      <c r="C116" s="380"/>
      <c r="D116" s="136" t="s">
        <v>3</v>
      </c>
      <c r="E116" s="137" t="s">
        <v>4</v>
      </c>
      <c r="F116" s="382" t="s">
        <v>20</v>
      </c>
      <c r="G116" s="382"/>
      <c r="H116" s="382"/>
      <c r="I116" s="138"/>
      <c r="J116" s="382" t="s">
        <v>20</v>
      </c>
      <c r="K116" s="382"/>
      <c r="L116" s="382"/>
      <c r="M116" s="138"/>
      <c r="N116" s="138" t="s">
        <v>8</v>
      </c>
      <c r="O116" s="138" t="s">
        <v>12</v>
      </c>
    </row>
    <row r="117" spans="1:15" s="62" customFormat="1" x14ac:dyDescent="0.3">
      <c r="A117" s="139" t="s">
        <v>64</v>
      </c>
      <c r="B117" s="381" t="s">
        <v>66</v>
      </c>
      <c r="C117" s="381"/>
      <c r="D117" s="140"/>
      <c r="E117" s="141" t="s">
        <v>67</v>
      </c>
      <c r="F117" s="383" t="s">
        <v>79</v>
      </c>
      <c r="G117" s="383"/>
      <c r="H117" s="383"/>
      <c r="I117" s="142"/>
      <c r="J117" s="383" t="s">
        <v>79</v>
      </c>
      <c r="K117" s="383"/>
      <c r="L117" s="383"/>
      <c r="M117" s="142"/>
      <c r="N117" s="142" t="s">
        <v>68</v>
      </c>
      <c r="O117" s="142"/>
    </row>
    <row r="118" spans="1:15" s="62" customFormat="1" x14ac:dyDescent="0.3">
      <c r="A118" s="225" t="s">
        <v>13</v>
      </c>
      <c r="B118" s="223" t="s">
        <v>157</v>
      </c>
      <c r="C118" s="227" t="s">
        <v>158</v>
      </c>
      <c r="D118" s="20">
        <v>1993</v>
      </c>
      <c r="E118" s="2" t="s">
        <v>159</v>
      </c>
      <c r="F118" s="20">
        <v>98</v>
      </c>
      <c r="G118" s="20">
        <v>98</v>
      </c>
      <c r="H118" s="57">
        <v>95</v>
      </c>
      <c r="I118" s="58">
        <v>291</v>
      </c>
      <c r="J118" s="20">
        <v>98</v>
      </c>
      <c r="K118" s="20">
        <v>98</v>
      </c>
      <c r="L118" s="57">
        <v>96</v>
      </c>
      <c r="M118" s="36">
        <v>292</v>
      </c>
      <c r="N118" s="58">
        <v>583</v>
      </c>
      <c r="O118" s="57" t="s">
        <v>228</v>
      </c>
    </row>
    <row r="119" spans="1:15" s="62" customFormat="1" x14ac:dyDescent="0.3">
      <c r="A119" s="225" t="s">
        <v>14</v>
      </c>
      <c r="B119" s="223" t="s">
        <v>154</v>
      </c>
      <c r="C119" s="227" t="s">
        <v>155</v>
      </c>
      <c r="D119" s="20">
        <v>1976</v>
      </c>
      <c r="E119" s="21" t="s">
        <v>156</v>
      </c>
      <c r="F119" s="20">
        <v>98</v>
      </c>
      <c r="G119" s="20">
        <v>97</v>
      </c>
      <c r="H119" s="57">
        <v>97</v>
      </c>
      <c r="I119" s="58">
        <v>292</v>
      </c>
      <c r="J119" s="57">
        <v>93</v>
      </c>
      <c r="K119" s="57">
        <v>95</v>
      </c>
      <c r="L119" s="57">
        <v>95</v>
      </c>
      <c r="M119" s="36">
        <v>283</v>
      </c>
      <c r="N119" s="58">
        <v>575</v>
      </c>
      <c r="O119" s="57" t="s">
        <v>227</v>
      </c>
    </row>
    <row r="120" spans="1:15" s="62" customFormat="1" x14ac:dyDescent="0.3">
      <c r="A120" s="225" t="s">
        <v>15</v>
      </c>
      <c r="B120" s="223" t="s">
        <v>152</v>
      </c>
      <c r="C120" s="227" t="s">
        <v>153</v>
      </c>
      <c r="D120" s="20">
        <v>1964</v>
      </c>
      <c r="E120" s="21" t="s">
        <v>150</v>
      </c>
      <c r="F120" s="20">
        <v>95</v>
      </c>
      <c r="G120" s="20">
        <v>94</v>
      </c>
      <c r="H120" s="57">
        <v>95</v>
      </c>
      <c r="I120" s="58">
        <v>284</v>
      </c>
      <c r="J120" s="57">
        <v>96</v>
      </c>
      <c r="K120" s="57">
        <v>98</v>
      </c>
      <c r="L120" s="57">
        <v>96</v>
      </c>
      <c r="M120" s="36">
        <v>290</v>
      </c>
      <c r="N120" s="58">
        <v>574</v>
      </c>
      <c r="O120" s="57" t="s">
        <v>13</v>
      </c>
    </row>
    <row r="121" spans="1:15" s="62" customFormat="1" x14ac:dyDescent="0.3">
      <c r="A121" s="42">
        <v>4</v>
      </c>
      <c r="B121" s="23" t="s">
        <v>148</v>
      </c>
      <c r="C121" s="2" t="s">
        <v>149</v>
      </c>
      <c r="D121" s="20">
        <v>1976</v>
      </c>
      <c r="E121" s="21" t="s">
        <v>150</v>
      </c>
      <c r="F121" s="20">
        <v>95</v>
      </c>
      <c r="G121" s="20">
        <v>93</v>
      </c>
      <c r="H121" s="57">
        <v>93</v>
      </c>
      <c r="I121" s="58">
        <v>281</v>
      </c>
      <c r="J121" s="57">
        <v>99</v>
      </c>
      <c r="K121" s="57">
        <v>96</v>
      </c>
      <c r="L121" s="57">
        <v>97</v>
      </c>
      <c r="M121" s="36">
        <v>292</v>
      </c>
      <c r="N121" s="58">
        <v>573</v>
      </c>
      <c r="O121" s="57" t="s">
        <v>13</v>
      </c>
    </row>
    <row r="122" spans="1:15" s="62" customFormat="1" x14ac:dyDescent="0.3">
      <c r="A122" s="42">
        <v>5</v>
      </c>
      <c r="B122" s="23" t="s">
        <v>398</v>
      </c>
      <c r="C122" s="2" t="s">
        <v>399</v>
      </c>
      <c r="D122" s="20">
        <v>1968</v>
      </c>
      <c r="E122" s="21" t="s">
        <v>150</v>
      </c>
      <c r="F122" s="20">
        <v>92</v>
      </c>
      <c r="G122" s="20">
        <v>91</v>
      </c>
      <c r="H122" s="57">
        <v>98</v>
      </c>
      <c r="I122" s="58">
        <v>281</v>
      </c>
      <c r="J122" s="57">
        <v>98</v>
      </c>
      <c r="K122" s="57">
        <v>96</v>
      </c>
      <c r="L122" s="57">
        <v>97</v>
      </c>
      <c r="M122" s="36">
        <v>291</v>
      </c>
      <c r="N122" s="58">
        <v>572</v>
      </c>
      <c r="O122" s="57" t="s">
        <v>13</v>
      </c>
    </row>
    <row r="123" spans="1:15" s="62" customFormat="1" x14ac:dyDescent="0.3">
      <c r="A123" s="42">
        <v>6</v>
      </c>
      <c r="B123" s="23" t="s">
        <v>430</v>
      </c>
      <c r="C123" s="2" t="s">
        <v>431</v>
      </c>
      <c r="D123" s="20">
        <v>1977</v>
      </c>
      <c r="E123" s="21" t="s">
        <v>432</v>
      </c>
      <c r="F123" s="20">
        <v>94</v>
      </c>
      <c r="G123" s="20">
        <v>99</v>
      </c>
      <c r="H123" s="57">
        <v>94</v>
      </c>
      <c r="I123" s="58">
        <v>287</v>
      </c>
      <c r="J123" s="57">
        <v>90</v>
      </c>
      <c r="K123" s="57">
        <v>96</v>
      </c>
      <c r="L123" s="57">
        <v>92</v>
      </c>
      <c r="M123" s="36">
        <v>278</v>
      </c>
      <c r="N123" s="58">
        <v>565</v>
      </c>
      <c r="O123" s="57" t="s">
        <v>13</v>
      </c>
    </row>
    <row r="124" spans="1:15" s="62" customFormat="1" x14ac:dyDescent="0.3">
      <c r="A124" s="42">
        <v>7</v>
      </c>
      <c r="B124" s="23" t="s">
        <v>160</v>
      </c>
      <c r="C124" s="2" t="s">
        <v>161</v>
      </c>
      <c r="D124" s="20">
        <v>1967</v>
      </c>
      <c r="E124" s="21" t="s">
        <v>185</v>
      </c>
      <c r="F124" s="20">
        <v>96</v>
      </c>
      <c r="G124" s="20">
        <v>92</v>
      </c>
      <c r="H124" s="57">
        <v>91</v>
      </c>
      <c r="I124" s="58">
        <v>279</v>
      </c>
      <c r="J124" s="57">
        <v>94</v>
      </c>
      <c r="K124" s="57">
        <v>91</v>
      </c>
      <c r="L124" s="57">
        <v>96</v>
      </c>
      <c r="M124" s="36">
        <v>281</v>
      </c>
      <c r="N124" s="58">
        <v>560</v>
      </c>
      <c r="O124" s="57" t="s">
        <v>13</v>
      </c>
    </row>
    <row r="125" spans="1:15" s="62" customFormat="1" x14ac:dyDescent="0.3">
      <c r="A125" s="42">
        <v>8</v>
      </c>
      <c r="B125" s="23" t="s">
        <v>170</v>
      </c>
      <c r="C125" s="2" t="s">
        <v>171</v>
      </c>
      <c r="D125" s="20">
        <v>1994</v>
      </c>
      <c r="E125" s="21" t="s">
        <v>150</v>
      </c>
      <c r="F125" s="20">
        <v>95</v>
      </c>
      <c r="G125" s="20">
        <v>90</v>
      </c>
      <c r="H125" s="57">
        <v>88</v>
      </c>
      <c r="I125" s="58">
        <v>273</v>
      </c>
      <c r="J125" s="57">
        <v>98</v>
      </c>
      <c r="K125" s="57">
        <v>96</v>
      </c>
      <c r="L125" s="57">
        <v>92</v>
      </c>
      <c r="M125" s="36">
        <v>286</v>
      </c>
      <c r="N125" s="58">
        <v>559</v>
      </c>
      <c r="O125" s="57" t="s">
        <v>13</v>
      </c>
    </row>
    <row r="126" spans="1:15" x14ac:dyDescent="0.3">
      <c r="A126" s="42">
        <v>9</v>
      </c>
      <c r="B126" s="23" t="s">
        <v>229</v>
      </c>
      <c r="C126" s="2" t="s">
        <v>369</v>
      </c>
      <c r="D126" s="20">
        <v>1970</v>
      </c>
      <c r="E126" s="21" t="s">
        <v>166</v>
      </c>
      <c r="F126" s="20">
        <v>89</v>
      </c>
      <c r="G126" s="20">
        <v>93</v>
      </c>
      <c r="H126" s="57">
        <v>94</v>
      </c>
      <c r="I126" s="58">
        <v>276</v>
      </c>
      <c r="J126" s="57">
        <v>92</v>
      </c>
      <c r="K126" s="57">
        <v>95</v>
      </c>
      <c r="L126" s="57">
        <v>93</v>
      </c>
      <c r="M126" s="36">
        <v>280</v>
      </c>
      <c r="N126" s="58">
        <v>556</v>
      </c>
      <c r="O126" s="57" t="s">
        <v>13</v>
      </c>
    </row>
    <row r="127" spans="1:15" x14ac:dyDescent="0.3">
      <c r="A127" s="42">
        <v>10</v>
      </c>
      <c r="B127" s="23" t="s">
        <v>221</v>
      </c>
      <c r="C127" s="2" t="s">
        <v>276</v>
      </c>
      <c r="D127" s="20">
        <v>1972</v>
      </c>
      <c r="E127" s="21" t="s">
        <v>166</v>
      </c>
      <c r="F127" s="20">
        <v>89</v>
      </c>
      <c r="G127" s="20">
        <v>95</v>
      </c>
      <c r="H127" s="57">
        <v>90</v>
      </c>
      <c r="I127" s="58">
        <v>274</v>
      </c>
      <c r="J127" s="57">
        <v>92</v>
      </c>
      <c r="K127" s="57">
        <v>92</v>
      </c>
      <c r="L127" s="57">
        <v>94</v>
      </c>
      <c r="M127" s="36">
        <v>278</v>
      </c>
      <c r="N127" s="58">
        <v>552</v>
      </c>
      <c r="O127" s="57" t="s">
        <v>14</v>
      </c>
    </row>
    <row r="128" spans="1:15" x14ac:dyDescent="0.3">
      <c r="A128" s="42">
        <v>11</v>
      </c>
      <c r="B128" s="23" t="s">
        <v>177</v>
      </c>
      <c r="C128" s="2" t="s">
        <v>178</v>
      </c>
      <c r="D128" s="20">
        <v>1950</v>
      </c>
      <c r="E128" s="21" t="s">
        <v>150</v>
      </c>
      <c r="F128" s="20">
        <v>92</v>
      </c>
      <c r="G128" s="20">
        <v>91</v>
      </c>
      <c r="H128" s="57">
        <v>91</v>
      </c>
      <c r="I128" s="58">
        <v>274</v>
      </c>
      <c r="J128" s="57">
        <v>94</v>
      </c>
      <c r="K128" s="57">
        <v>90</v>
      </c>
      <c r="L128" s="57">
        <v>94</v>
      </c>
      <c r="M128" s="36">
        <v>278</v>
      </c>
      <c r="N128" s="58">
        <v>552</v>
      </c>
      <c r="O128" s="57" t="s">
        <v>14</v>
      </c>
    </row>
    <row r="129" spans="1:15" x14ac:dyDescent="0.3">
      <c r="A129" s="42">
        <v>12</v>
      </c>
      <c r="B129" s="23" t="s">
        <v>167</v>
      </c>
      <c r="C129" s="2" t="s">
        <v>168</v>
      </c>
      <c r="D129" s="20">
        <v>1973</v>
      </c>
      <c r="E129" s="21" t="s">
        <v>169</v>
      </c>
      <c r="F129" s="20">
        <v>87</v>
      </c>
      <c r="G129" s="20">
        <v>83</v>
      </c>
      <c r="H129" s="57">
        <v>90</v>
      </c>
      <c r="I129" s="58">
        <v>260</v>
      </c>
      <c r="J129" s="57">
        <v>98</v>
      </c>
      <c r="K129" s="57">
        <v>96</v>
      </c>
      <c r="L129" s="57">
        <v>97</v>
      </c>
      <c r="M129" s="36">
        <v>291</v>
      </c>
      <c r="N129" s="58">
        <v>551</v>
      </c>
      <c r="O129" s="57" t="s">
        <v>14</v>
      </c>
    </row>
    <row r="130" spans="1:15" x14ac:dyDescent="0.3">
      <c r="A130" s="42">
        <v>13</v>
      </c>
      <c r="B130" s="23" t="s">
        <v>236</v>
      </c>
      <c r="C130" s="2" t="s">
        <v>237</v>
      </c>
      <c r="D130" s="20">
        <v>1959</v>
      </c>
      <c r="E130" s="21" t="s">
        <v>238</v>
      </c>
      <c r="F130" s="20">
        <v>94</v>
      </c>
      <c r="G130" s="20">
        <v>92</v>
      </c>
      <c r="H130" s="57">
        <v>92</v>
      </c>
      <c r="I130" s="58">
        <v>278</v>
      </c>
      <c r="J130" s="57">
        <v>95</v>
      </c>
      <c r="K130" s="57">
        <v>84</v>
      </c>
      <c r="L130" s="57">
        <v>87</v>
      </c>
      <c r="M130" s="36">
        <v>266</v>
      </c>
      <c r="N130" s="58">
        <v>544</v>
      </c>
      <c r="O130" s="57" t="s">
        <v>14</v>
      </c>
    </row>
    <row r="131" spans="1:15" x14ac:dyDescent="0.3">
      <c r="A131" s="42">
        <v>14</v>
      </c>
      <c r="B131" s="23" t="s">
        <v>402</v>
      </c>
      <c r="C131" s="2" t="s">
        <v>403</v>
      </c>
      <c r="D131" s="20">
        <v>1969</v>
      </c>
      <c r="E131" s="21" t="s">
        <v>150</v>
      </c>
      <c r="F131" s="20">
        <v>91</v>
      </c>
      <c r="G131" s="20">
        <v>92</v>
      </c>
      <c r="H131" s="57">
        <v>96</v>
      </c>
      <c r="I131" s="58">
        <v>279</v>
      </c>
      <c r="J131" s="57">
        <v>89</v>
      </c>
      <c r="K131" s="57">
        <v>90</v>
      </c>
      <c r="L131" s="57">
        <v>85</v>
      </c>
      <c r="M131" s="36">
        <v>264</v>
      </c>
      <c r="N131" s="58">
        <v>543</v>
      </c>
      <c r="O131" s="57" t="s">
        <v>14</v>
      </c>
    </row>
    <row r="132" spans="1:15" x14ac:dyDescent="0.3">
      <c r="A132" s="42">
        <v>15</v>
      </c>
      <c r="B132" s="23" t="s">
        <v>162</v>
      </c>
      <c r="C132" s="2" t="s">
        <v>163</v>
      </c>
      <c r="D132" s="20">
        <v>1994</v>
      </c>
      <c r="E132" s="21" t="s">
        <v>150</v>
      </c>
      <c r="F132" s="20">
        <v>92</v>
      </c>
      <c r="G132" s="20">
        <v>85</v>
      </c>
      <c r="H132" s="57">
        <v>84</v>
      </c>
      <c r="I132" s="58">
        <v>261</v>
      </c>
      <c r="J132" s="57">
        <v>93</v>
      </c>
      <c r="K132" s="57">
        <v>93</v>
      </c>
      <c r="L132" s="57">
        <v>94</v>
      </c>
      <c r="M132" s="36">
        <v>280</v>
      </c>
      <c r="N132" s="58">
        <v>541</v>
      </c>
      <c r="O132" s="57" t="s">
        <v>14</v>
      </c>
    </row>
    <row r="133" spans="1:15" x14ac:dyDescent="0.3">
      <c r="A133" s="42">
        <v>16</v>
      </c>
      <c r="B133" s="23" t="s">
        <v>164</v>
      </c>
      <c r="C133" s="2" t="s">
        <v>165</v>
      </c>
      <c r="D133" s="20">
        <v>1956</v>
      </c>
      <c r="E133" s="21" t="s">
        <v>166</v>
      </c>
      <c r="F133" s="20">
        <v>91</v>
      </c>
      <c r="G133" s="20">
        <v>91</v>
      </c>
      <c r="H133" s="57">
        <v>93</v>
      </c>
      <c r="I133" s="58">
        <v>275</v>
      </c>
      <c r="J133" s="57">
        <v>88</v>
      </c>
      <c r="K133" s="57">
        <v>91</v>
      </c>
      <c r="L133" s="57">
        <v>86</v>
      </c>
      <c r="M133" s="36">
        <v>265</v>
      </c>
      <c r="N133" s="58">
        <v>540</v>
      </c>
      <c r="O133" s="57" t="s">
        <v>14</v>
      </c>
    </row>
    <row r="134" spans="1:15" s="62" customFormat="1" x14ac:dyDescent="0.3">
      <c r="A134" s="42">
        <v>17</v>
      </c>
      <c r="B134" s="23" t="s">
        <v>221</v>
      </c>
      <c r="C134" s="2" t="s">
        <v>222</v>
      </c>
      <c r="D134" s="20">
        <v>1941</v>
      </c>
      <c r="E134" s="21" t="s">
        <v>223</v>
      </c>
      <c r="F134" s="20">
        <v>87</v>
      </c>
      <c r="G134" s="20">
        <v>93</v>
      </c>
      <c r="H134" s="57">
        <v>87</v>
      </c>
      <c r="I134" s="58">
        <v>267</v>
      </c>
      <c r="J134" s="57">
        <v>90</v>
      </c>
      <c r="K134" s="57">
        <v>89</v>
      </c>
      <c r="L134" s="57">
        <v>91</v>
      </c>
      <c r="M134" s="36">
        <v>270</v>
      </c>
      <c r="N134" s="58">
        <v>537</v>
      </c>
      <c r="O134" s="57" t="s">
        <v>15</v>
      </c>
    </row>
    <row r="135" spans="1:15" x14ac:dyDescent="0.3">
      <c r="A135" s="42">
        <v>18</v>
      </c>
      <c r="B135" s="23" t="s">
        <v>375</v>
      </c>
      <c r="C135" s="2" t="s">
        <v>376</v>
      </c>
      <c r="D135" s="20">
        <v>1978</v>
      </c>
      <c r="E135" s="21" t="s">
        <v>150</v>
      </c>
      <c r="F135" s="20">
        <v>86</v>
      </c>
      <c r="G135" s="20">
        <v>88</v>
      </c>
      <c r="H135" s="57">
        <v>92</v>
      </c>
      <c r="I135" s="58">
        <v>266</v>
      </c>
      <c r="J135" s="57">
        <v>92</v>
      </c>
      <c r="K135" s="57">
        <v>91</v>
      </c>
      <c r="L135" s="57">
        <v>85</v>
      </c>
      <c r="M135" s="36">
        <v>268</v>
      </c>
      <c r="N135" s="58">
        <v>534</v>
      </c>
      <c r="O135" s="57" t="s">
        <v>15</v>
      </c>
    </row>
    <row r="136" spans="1:15" x14ac:dyDescent="0.3">
      <c r="A136" s="42">
        <v>19</v>
      </c>
      <c r="B136" s="23" t="s">
        <v>373</v>
      </c>
      <c r="C136" s="2" t="s">
        <v>374</v>
      </c>
      <c r="D136" s="20">
        <v>1948</v>
      </c>
      <c r="E136" s="21" t="s">
        <v>150</v>
      </c>
      <c r="F136" s="20">
        <v>87</v>
      </c>
      <c r="G136" s="20">
        <v>91</v>
      </c>
      <c r="H136" s="57">
        <v>83</v>
      </c>
      <c r="I136" s="58">
        <v>261</v>
      </c>
      <c r="J136" s="57">
        <v>87</v>
      </c>
      <c r="K136" s="57">
        <v>90</v>
      </c>
      <c r="L136" s="57">
        <v>94</v>
      </c>
      <c r="M136" s="36">
        <v>271</v>
      </c>
      <c r="N136" s="58">
        <v>532</v>
      </c>
      <c r="O136" s="57" t="s">
        <v>15</v>
      </c>
    </row>
    <row r="137" spans="1:15" x14ac:dyDescent="0.3">
      <c r="A137" s="42">
        <v>20</v>
      </c>
      <c r="B137" s="23" t="s">
        <v>172</v>
      </c>
      <c r="C137" s="2" t="s">
        <v>173</v>
      </c>
      <c r="D137" s="20">
        <v>1942</v>
      </c>
      <c r="E137" s="21" t="s">
        <v>150</v>
      </c>
      <c r="F137" s="20">
        <v>80</v>
      </c>
      <c r="G137" s="20">
        <v>88</v>
      </c>
      <c r="H137" s="57">
        <v>87</v>
      </c>
      <c r="I137" s="58">
        <v>255</v>
      </c>
      <c r="J137" s="57">
        <v>92</v>
      </c>
      <c r="K137" s="57">
        <v>88</v>
      </c>
      <c r="L137" s="57">
        <v>88</v>
      </c>
      <c r="M137" s="36">
        <v>268</v>
      </c>
      <c r="N137" s="58">
        <v>523</v>
      </c>
      <c r="O137" s="57" t="s">
        <v>15</v>
      </c>
    </row>
    <row r="138" spans="1:15" x14ac:dyDescent="0.3">
      <c r="A138" s="42">
        <v>21</v>
      </c>
      <c r="B138" s="23" t="s">
        <v>175</v>
      </c>
      <c r="C138" s="2" t="s">
        <v>176</v>
      </c>
      <c r="D138" s="20">
        <v>1959</v>
      </c>
      <c r="E138" s="21" t="s">
        <v>150</v>
      </c>
      <c r="F138" s="20">
        <v>81</v>
      </c>
      <c r="G138" s="20">
        <v>79</v>
      </c>
      <c r="H138" s="57">
        <v>85</v>
      </c>
      <c r="I138" s="58">
        <v>245</v>
      </c>
      <c r="J138" s="57">
        <v>92</v>
      </c>
      <c r="K138" s="57">
        <v>91</v>
      </c>
      <c r="L138" s="57">
        <v>92</v>
      </c>
      <c r="M138" s="36">
        <v>275</v>
      </c>
      <c r="N138" s="58">
        <v>520</v>
      </c>
      <c r="O138" s="57" t="s">
        <v>15</v>
      </c>
    </row>
    <row r="139" spans="1:15" x14ac:dyDescent="0.3">
      <c r="A139" s="42">
        <v>22</v>
      </c>
      <c r="B139" s="23" t="s">
        <v>179</v>
      </c>
      <c r="C139" s="2" t="s">
        <v>180</v>
      </c>
      <c r="D139" s="20">
        <v>1965</v>
      </c>
      <c r="E139" s="21" t="s">
        <v>150</v>
      </c>
      <c r="F139" s="20">
        <v>77</v>
      </c>
      <c r="G139" s="20">
        <v>82</v>
      </c>
      <c r="H139" s="57">
        <v>80</v>
      </c>
      <c r="I139" s="58">
        <v>239</v>
      </c>
      <c r="J139" s="57">
        <v>87</v>
      </c>
      <c r="K139" s="57">
        <v>91</v>
      </c>
      <c r="L139" s="57">
        <v>93</v>
      </c>
      <c r="M139" s="36">
        <v>271</v>
      </c>
      <c r="N139" s="58">
        <v>510</v>
      </c>
      <c r="O139" s="63"/>
    </row>
    <row r="140" spans="1:15" x14ac:dyDescent="0.3">
      <c r="A140" s="42">
        <v>23</v>
      </c>
      <c r="B140" s="23" t="s">
        <v>367</v>
      </c>
      <c r="C140" s="2" t="s">
        <v>368</v>
      </c>
      <c r="D140" s="20">
        <v>1983</v>
      </c>
      <c r="E140" s="21" t="s">
        <v>166</v>
      </c>
      <c r="F140" s="20">
        <v>89</v>
      </c>
      <c r="G140" s="20">
        <v>89</v>
      </c>
      <c r="H140" s="57">
        <v>88</v>
      </c>
      <c r="I140" s="58">
        <v>266</v>
      </c>
      <c r="J140" s="57">
        <v>92</v>
      </c>
      <c r="K140" s="57">
        <v>48</v>
      </c>
      <c r="L140" s="57">
        <v>92</v>
      </c>
      <c r="M140" s="36">
        <v>232</v>
      </c>
      <c r="N140" s="58">
        <v>498</v>
      </c>
      <c r="O140" s="63"/>
    </row>
    <row r="141" spans="1:15" x14ac:dyDescent="0.3">
      <c r="A141" s="42">
        <v>24</v>
      </c>
      <c r="B141" s="23" t="s">
        <v>409</v>
      </c>
      <c r="C141" s="2" t="s">
        <v>410</v>
      </c>
      <c r="D141" s="20">
        <v>1961</v>
      </c>
      <c r="E141" s="21" t="s">
        <v>150</v>
      </c>
      <c r="F141" s="20">
        <v>88</v>
      </c>
      <c r="G141" s="20">
        <v>93</v>
      </c>
      <c r="H141" s="57">
        <v>92</v>
      </c>
      <c r="I141" s="58">
        <v>273</v>
      </c>
      <c r="J141" s="57">
        <v>77</v>
      </c>
      <c r="K141" s="57">
        <v>73</v>
      </c>
      <c r="L141" s="57">
        <v>75</v>
      </c>
      <c r="M141" s="36">
        <v>225</v>
      </c>
      <c r="N141" s="58">
        <v>498</v>
      </c>
      <c r="O141" s="63"/>
    </row>
    <row r="142" spans="1:15" x14ac:dyDescent="0.3">
      <c r="A142" s="42">
        <v>25</v>
      </c>
      <c r="B142" s="23" t="s">
        <v>377</v>
      </c>
      <c r="C142" s="2" t="s">
        <v>378</v>
      </c>
      <c r="D142" s="20">
        <v>1974</v>
      </c>
      <c r="E142" s="21" t="s">
        <v>150</v>
      </c>
      <c r="F142" s="20">
        <v>83</v>
      </c>
      <c r="G142" s="20">
        <v>83</v>
      </c>
      <c r="H142" s="57">
        <v>92</v>
      </c>
      <c r="I142" s="58">
        <v>258</v>
      </c>
      <c r="J142" s="57">
        <v>74</v>
      </c>
      <c r="K142" s="57">
        <v>86</v>
      </c>
      <c r="L142" s="57">
        <v>76</v>
      </c>
      <c r="M142" s="36">
        <v>236</v>
      </c>
      <c r="N142" s="58">
        <v>494</v>
      </c>
    </row>
    <row r="143" spans="1:15" x14ac:dyDescent="0.3">
      <c r="A143" s="42">
        <v>26</v>
      </c>
      <c r="B143" s="23" t="s">
        <v>151</v>
      </c>
      <c r="C143" s="2" t="s">
        <v>174</v>
      </c>
      <c r="D143" s="20">
        <v>1954</v>
      </c>
      <c r="E143" s="21" t="s">
        <v>150</v>
      </c>
      <c r="F143" s="20">
        <v>80</v>
      </c>
      <c r="G143" s="20">
        <v>81</v>
      </c>
      <c r="H143" s="57">
        <v>83</v>
      </c>
      <c r="I143" s="58">
        <v>244</v>
      </c>
      <c r="J143" s="57">
        <v>73</v>
      </c>
      <c r="K143" s="57">
        <v>67</v>
      </c>
      <c r="L143" s="57">
        <v>83</v>
      </c>
      <c r="M143" s="36">
        <v>223</v>
      </c>
      <c r="N143" s="58">
        <v>467</v>
      </c>
    </row>
    <row r="144" spans="1:15" x14ac:dyDescent="0.3">
      <c r="A144" s="42">
        <v>27</v>
      </c>
      <c r="B144" s="23" t="s">
        <v>181</v>
      </c>
      <c r="C144" s="2" t="s">
        <v>182</v>
      </c>
      <c r="D144" s="20">
        <v>1935</v>
      </c>
      <c r="E144" s="21" t="s">
        <v>150</v>
      </c>
      <c r="F144" s="20">
        <v>42</v>
      </c>
      <c r="G144" s="20">
        <v>67</v>
      </c>
      <c r="H144" s="57">
        <v>69</v>
      </c>
      <c r="I144" s="58">
        <v>178</v>
      </c>
      <c r="J144" s="57">
        <v>81</v>
      </c>
      <c r="K144" s="57">
        <v>83</v>
      </c>
      <c r="L144" s="57">
        <v>80</v>
      </c>
      <c r="M144" s="36">
        <v>244</v>
      </c>
      <c r="N144" s="58">
        <v>422</v>
      </c>
    </row>
  </sheetData>
  <mergeCells count="44">
    <mergeCell ref="F90:H90"/>
    <mergeCell ref="J90:L90"/>
    <mergeCell ref="B116:C116"/>
    <mergeCell ref="F116:H116"/>
    <mergeCell ref="J116:L116"/>
    <mergeCell ref="B117:C117"/>
    <mergeCell ref="F117:H117"/>
    <mergeCell ref="J117:L117"/>
    <mergeCell ref="J70:L70"/>
    <mergeCell ref="A87:D87"/>
    <mergeCell ref="A108:M108"/>
    <mergeCell ref="A109:M109"/>
    <mergeCell ref="A113:D113"/>
    <mergeCell ref="A114:D114"/>
    <mergeCell ref="B89:C89"/>
    <mergeCell ref="F89:H89"/>
    <mergeCell ref="J89:L89"/>
    <mergeCell ref="B90:C90"/>
    <mergeCell ref="J46:L46"/>
    <mergeCell ref="A86:D86"/>
    <mergeCell ref="A61:M61"/>
    <mergeCell ref="A62:M62"/>
    <mergeCell ref="A66:D66"/>
    <mergeCell ref="B69:C69"/>
    <mergeCell ref="F69:H69"/>
    <mergeCell ref="J69:L69"/>
    <mergeCell ref="B70:C70"/>
    <mergeCell ref="F70:H70"/>
    <mergeCell ref="A37:M37"/>
    <mergeCell ref="A38:M38"/>
    <mergeCell ref="A42:D42"/>
    <mergeCell ref="A81:M81"/>
    <mergeCell ref="A82:M82"/>
    <mergeCell ref="B45:C45"/>
    <mergeCell ref="B46:C46"/>
    <mergeCell ref="F45:H45"/>
    <mergeCell ref="F46:H46"/>
    <mergeCell ref="J45:L45"/>
    <mergeCell ref="F27:J27"/>
    <mergeCell ref="A1:L1"/>
    <mergeCell ref="A2:L2"/>
    <mergeCell ref="A6:D6"/>
    <mergeCell ref="A7:D7"/>
    <mergeCell ref="F25:J25"/>
  </mergeCells>
  <pageMargins left="0.98425196850393704" right="0.15748031496062992" top="0.31496062992125984" bottom="0.74803149606299213" header="0" footer="0"/>
  <pageSetup paperSize="9" scale="87" orientation="landscape" r:id="rId1"/>
  <rowBreaks count="4" manualBreakCount="4">
    <brk id="36" max="14" man="1"/>
    <brk id="60" max="14" man="1"/>
    <brk id="80" max="14" man="1"/>
    <brk id="10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zoomScaleNormal="100" workbookViewId="0">
      <selection sqref="A1:N1"/>
    </sheetView>
  </sheetViews>
  <sheetFormatPr defaultColWidth="7.44140625" defaultRowHeight="15.6" x14ac:dyDescent="0.3"/>
  <cols>
    <col min="1" max="1" width="5.6640625" style="20" customWidth="1"/>
    <col min="2" max="2" width="10.88671875" style="20" customWidth="1"/>
    <col min="3" max="3" width="17.44140625" style="55" customWidth="1"/>
    <col min="4" max="4" width="6.5546875" style="2" customWidth="1"/>
    <col min="5" max="5" width="15.33203125" style="55" customWidth="1"/>
    <col min="6" max="6" width="9.6640625" style="20" customWidth="1"/>
    <col min="7" max="7" width="8.88671875" style="20" customWidth="1"/>
    <col min="8" max="9" width="6.6640625" style="20" customWidth="1"/>
    <col min="10" max="10" width="6.6640625" style="57" customWidth="1"/>
    <col min="11" max="11" width="6.6640625" style="58" customWidth="1"/>
    <col min="12" max="14" width="6.6640625" style="20" customWidth="1"/>
    <col min="15" max="19" width="5.44140625" style="20" customWidth="1"/>
    <col min="20" max="20" width="5.44140625" style="55" customWidth="1"/>
    <col min="21" max="21" width="7.33203125" style="55" customWidth="1"/>
    <col min="22" max="22" width="6.109375" style="3" customWidth="1"/>
    <col min="23" max="23" width="6.44140625" style="20" customWidth="1"/>
    <col min="24" max="24" width="5.44140625" style="20" customWidth="1"/>
    <col min="25" max="25" width="6.88671875" style="55" customWidth="1"/>
    <col min="26" max="26" width="10.88671875" style="55" customWidth="1"/>
    <col min="27" max="27" width="17.33203125" style="55" customWidth="1"/>
    <col min="28" max="28" width="5.5546875" style="55" customWidth="1"/>
    <col min="29" max="29" width="12.109375" style="55" customWidth="1"/>
    <col min="30" max="30" width="11" style="55" customWidth="1"/>
    <col min="31" max="31" width="9.44140625" style="55" customWidth="1"/>
    <col min="32" max="37" width="6.109375" style="55" customWidth="1"/>
    <col min="38" max="38" width="8.109375" style="55" customWidth="1"/>
    <col min="39" max="47" width="5.44140625" style="55" customWidth="1"/>
    <col min="48" max="231" width="9.109375" style="55" customWidth="1"/>
    <col min="232" max="232" width="4" style="55" bestFit="1" customWidth="1"/>
    <col min="233" max="233" width="0" style="55" hidden="1" customWidth="1"/>
    <col min="234" max="234" width="12.88671875" style="55" customWidth="1"/>
    <col min="235" max="235" width="16.33203125" style="55" customWidth="1"/>
    <col min="236" max="236" width="8.33203125" style="55" customWidth="1"/>
    <col min="237" max="237" width="15.44140625" style="55" customWidth="1"/>
    <col min="238" max="240" width="4.88671875" style="55" bestFit="1" customWidth="1"/>
    <col min="241" max="241" width="3.5546875" style="55" customWidth="1"/>
    <col min="242" max="242" width="4.6640625" style="55" customWidth="1"/>
    <col min="243" max="245" width="4" style="55" bestFit="1" customWidth="1"/>
    <col min="246" max="246" width="4.88671875" style="55" bestFit="1" customWidth="1"/>
    <col min="247" max="247" width="5.44140625" style="55" customWidth="1"/>
    <col min="248" max="250" width="4" style="55" bestFit="1" customWidth="1"/>
    <col min="251" max="251" width="4.88671875" style="55" bestFit="1" customWidth="1"/>
    <col min="252" max="252" width="7.33203125" style="55" customWidth="1"/>
    <col min="253" max="254" width="8.109375" style="55" bestFit="1" customWidth="1"/>
    <col min="255" max="255" width="9" style="55" customWidth="1"/>
    <col min="256" max="16384" width="7.44140625" style="55"/>
  </cols>
  <sheetData>
    <row r="1" spans="1:23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</row>
    <row r="2" spans="1:23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1:23" ht="17.399999999999999" x14ac:dyDescent="0.3">
      <c r="A3" s="2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"/>
      <c r="L3" s="1"/>
      <c r="M3" s="31" t="s">
        <v>360</v>
      </c>
      <c r="N3" s="31"/>
    </row>
    <row r="4" spans="1:23" x14ac:dyDescent="0.3">
      <c r="A4" s="1" t="s">
        <v>63</v>
      </c>
      <c r="B4" s="2"/>
      <c r="C4" s="3"/>
      <c r="D4" s="4"/>
      <c r="E4" s="1"/>
      <c r="F4" s="3"/>
      <c r="G4" s="3"/>
      <c r="H4" s="5"/>
      <c r="I4" s="3"/>
      <c r="J4" s="3"/>
      <c r="K4" s="1"/>
      <c r="L4" s="31"/>
      <c r="M4" s="31" t="s">
        <v>361</v>
      </c>
      <c r="N4" s="31"/>
    </row>
    <row r="5" spans="1:23" x14ac:dyDescent="0.3">
      <c r="A5" s="55"/>
      <c r="B5" s="55"/>
      <c r="D5" s="55"/>
      <c r="F5" s="55"/>
      <c r="G5" s="55"/>
      <c r="H5" s="55"/>
      <c r="I5" s="55"/>
      <c r="J5" s="55"/>
      <c r="K5" s="55"/>
      <c r="L5" s="55"/>
      <c r="M5" s="55"/>
      <c r="N5" s="55"/>
    </row>
    <row r="6" spans="1:23" x14ac:dyDescent="0.3">
      <c r="A6" s="69" t="s">
        <v>131</v>
      </c>
      <c r="B6" s="55"/>
      <c r="D6" s="55"/>
      <c r="F6" s="55"/>
      <c r="G6" s="55"/>
      <c r="H6" s="55"/>
      <c r="I6" s="55"/>
      <c r="J6" s="55"/>
      <c r="K6" s="55"/>
      <c r="L6" s="55"/>
      <c r="M6" s="55"/>
      <c r="N6" s="55"/>
    </row>
    <row r="7" spans="1:23" x14ac:dyDescent="0.3">
      <c r="A7" s="134" t="s">
        <v>132</v>
      </c>
      <c r="B7" s="55"/>
      <c r="D7" s="55"/>
      <c r="F7" s="55"/>
      <c r="G7" s="55"/>
      <c r="H7" s="55"/>
      <c r="I7" s="55"/>
      <c r="J7" s="55"/>
      <c r="K7" s="55"/>
      <c r="L7" s="55"/>
      <c r="M7" s="55"/>
      <c r="N7" s="55"/>
    </row>
    <row r="8" spans="1:23" x14ac:dyDescent="0.3">
      <c r="A8" s="55"/>
      <c r="B8" s="55"/>
      <c r="D8" s="55"/>
      <c r="F8" s="55"/>
      <c r="G8" s="55"/>
      <c r="H8" s="55"/>
      <c r="I8" s="55"/>
      <c r="J8" s="55"/>
      <c r="K8" s="55"/>
      <c r="L8" s="55"/>
      <c r="M8" s="55"/>
      <c r="N8" s="55"/>
    </row>
    <row r="9" spans="1:23" x14ac:dyDescent="0.3">
      <c r="A9" s="156" t="s">
        <v>1</v>
      </c>
      <c r="B9" s="384" t="s">
        <v>2</v>
      </c>
      <c r="C9" s="384"/>
      <c r="D9" s="156" t="s">
        <v>3</v>
      </c>
      <c r="E9" s="156" t="s">
        <v>4</v>
      </c>
      <c r="F9" s="156" t="s">
        <v>23</v>
      </c>
      <c r="G9" s="156" t="s">
        <v>21</v>
      </c>
      <c r="H9" s="384" t="s">
        <v>362</v>
      </c>
      <c r="I9" s="384"/>
      <c r="J9" s="384"/>
      <c r="K9" s="384"/>
      <c r="L9" s="384"/>
      <c r="M9" s="384"/>
      <c r="N9" s="156" t="s">
        <v>8</v>
      </c>
    </row>
    <row r="10" spans="1:23" x14ac:dyDescent="0.3">
      <c r="A10" s="155" t="s">
        <v>64</v>
      </c>
      <c r="B10" s="383" t="s">
        <v>66</v>
      </c>
      <c r="C10" s="383"/>
      <c r="D10" s="142"/>
      <c r="E10" s="142" t="s">
        <v>67</v>
      </c>
      <c r="F10" s="142" t="s">
        <v>133</v>
      </c>
      <c r="G10" s="142" t="s">
        <v>134</v>
      </c>
      <c r="H10" s="383" t="s">
        <v>135</v>
      </c>
      <c r="I10" s="383"/>
      <c r="J10" s="383"/>
      <c r="K10" s="383"/>
      <c r="L10" s="383"/>
      <c r="M10" s="383"/>
      <c r="N10" s="140" t="s">
        <v>68</v>
      </c>
    </row>
    <row r="11" spans="1:23" ht="14.4" customHeight="1" x14ac:dyDescent="0.3">
      <c r="A11" s="58" t="s">
        <v>13</v>
      </c>
      <c r="B11" s="134" t="s">
        <v>170</v>
      </c>
      <c r="C11" s="227" t="s">
        <v>414</v>
      </c>
      <c r="D11" s="20">
        <v>1994</v>
      </c>
      <c r="E11" s="2" t="s">
        <v>150</v>
      </c>
      <c r="F11" s="91">
        <f>SUM(F12:F14)</f>
        <v>142.30000000000001</v>
      </c>
      <c r="G11" s="91">
        <f t="shared" ref="G11:L11" si="0">F11+G12+G13+G14</f>
        <v>296.60000000000002</v>
      </c>
      <c r="H11" s="91">
        <f t="shared" si="0"/>
        <v>393.4</v>
      </c>
      <c r="I11" s="91">
        <f t="shared" si="0"/>
        <v>403</v>
      </c>
      <c r="J11" s="91">
        <f t="shared" si="0"/>
        <v>412.7</v>
      </c>
      <c r="K11" s="91">
        <f t="shared" si="0"/>
        <v>420.59999999999997</v>
      </c>
      <c r="L11" s="91">
        <f t="shared" si="0"/>
        <v>430.9</v>
      </c>
      <c r="M11" s="91"/>
      <c r="N11" s="120">
        <f>L11+M12</f>
        <v>439.59999999999997</v>
      </c>
    </row>
    <row r="12" spans="1:23" ht="14.4" customHeight="1" x14ac:dyDescent="0.3">
      <c r="A12" s="58"/>
      <c r="B12" s="62"/>
      <c r="C12" s="62"/>
      <c r="D12" s="62"/>
      <c r="E12" s="62"/>
      <c r="F12" s="92">
        <v>46.6</v>
      </c>
      <c r="G12" s="92">
        <v>50.9</v>
      </c>
      <c r="H12" s="92">
        <v>48.4</v>
      </c>
      <c r="I12" s="92">
        <v>9.6</v>
      </c>
      <c r="J12" s="92">
        <v>9.6999999999999993</v>
      </c>
      <c r="K12" s="92">
        <v>7.9</v>
      </c>
      <c r="L12" s="92">
        <v>10.3</v>
      </c>
      <c r="M12" s="92">
        <v>8.6999999999999993</v>
      </c>
      <c r="N12" s="117"/>
    </row>
    <row r="13" spans="1:23" ht="14.4" customHeight="1" x14ac:dyDescent="0.3">
      <c r="A13" s="58"/>
      <c r="B13" s="62"/>
      <c r="C13" s="62"/>
      <c r="D13" s="62"/>
      <c r="E13" s="62"/>
      <c r="F13" s="92">
        <v>46.8</v>
      </c>
      <c r="G13" s="92">
        <v>51</v>
      </c>
      <c r="H13" s="92">
        <v>48.4</v>
      </c>
      <c r="I13" s="92"/>
      <c r="J13" s="92"/>
      <c r="K13" s="92"/>
      <c r="L13" s="92"/>
      <c r="M13" s="92"/>
      <c r="N13" s="117"/>
    </row>
    <row r="14" spans="1:23" ht="14.4" customHeight="1" x14ac:dyDescent="0.3">
      <c r="A14" s="58"/>
      <c r="B14" s="55"/>
      <c r="D14" s="55"/>
      <c r="F14" s="92">
        <v>48.9</v>
      </c>
      <c r="G14" s="92">
        <v>52.4</v>
      </c>
      <c r="H14" s="92"/>
      <c r="I14" s="92"/>
      <c r="J14" s="92"/>
      <c r="K14" s="92"/>
      <c r="L14" s="92"/>
      <c r="M14" s="92"/>
      <c r="N14" s="117"/>
    </row>
    <row r="15" spans="1:23" ht="14.4" customHeight="1" x14ac:dyDescent="0.3">
      <c r="A15" s="58" t="s">
        <v>14</v>
      </c>
      <c r="B15" s="134" t="s">
        <v>279</v>
      </c>
      <c r="C15" s="227" t="s">
        <v>280</v>
      </c>
      <c r="D15" s="20">
        <v>1966</v>
      </c>
      <c r="E15" s="2" t="s">
        <v>305</v>
      </c>
      <c r="F15" s="91">
        <f>SUM(F16:F18)</f>
        <v>146.39999999999998</v>
      </c>
      <c r="G15" s="91">
        <f t="shared" ref="G15:L15" si="1">F15+G16+G17+G18</f>
        <v>299.7</v>
      </c>
      <c r="H15" s="91">
        <f t="shared" si="1"/>
        <v>390.6</v>
      </c>
      <c r="I15" s="91">
        <f t="shared" si="1"/>
        <v>400.90000000000003</v>
      </c>
      <c r="J15" s="91">
        <f t="shared" si="1"/>
        <v>410.3</v>
      </c>
      <c r="K15" s="91">
        <f t="shared" si="1"/>
        <v>418.8</v>
      </c>
      <c r="L15" s="91">
        <f t="shared" si="1"/>
        <v>427.90000000000003</v>
      </c>
      <c r="M15" s="91"/>
      <c r="N15" s="120">
        <f>L15+M16</f>
        <v>438.1</v>
      </c>
    </row>
    <row r="16" spans="1:23" ht="14.4" customHeight="1" x14ac:dyDescent="0.3">
      <c r="A16" s="58"/>
      <c r="B16" s="62"/>
      <c r="C16" s="62"/>
      <c r="D16" s="62"/>
      <c r="E16" s="62"/>
      <c r="F16" s="92">
        <v>49.4</v>
      </c>
      <c r="G16" s="92">
        <v>50.3</v>
      </c>
      <c r="H16" s="92">
        <v>45.1</v>
      </c>
      <c r="I16" s="92">
        <v>10.3</v>
      </c>
      <c r="J16" s="92">
        <v>9.4</v>
      </c>
      <c r="K16" s="92">
        <v>8.5</v>
      </c>
      <c r="L16" s="92">
        <v>9.1</v>
      </c>
      <c r="M16" s="92">
        <v>10.199999999999999</v>
      </c>
      <c r="N16" s="55"/>
    </row>
    <row r="17" spans="1:14" ht="14.4" customHeight="1" x14ac:dyDescent="0.3">
      <c r="A17" s="58"/>
      <c r="B17" s="62"/>
      <c r="C17" s="62"/>
      <c r="D17" s="62"/>
      <c r="E17" s="62"/>
      <c r="F17" s="92">
        <v>49.8</v>
      </c>
      <c r="G17" s="92">
        <v>51.4</v>
      </c>
      <c r="H17" s="92">
        <v>45.8</v>
      </c>
      <c r="I17" s="92"/>
      <c r="J17" s="92"/>
      <c r="K17" s="92"/>
      <c r="L17" s="92"/>
      <c r="M17" s="92"/>
      <c r="N17" s="55"/>
    </row>
    <row r="18" spans="1:14" ht="14.4" customHeight="1" x14ac:dyDescent="0.3">
      <c r="A18" s="58"/>
      <c r="B18" s="55"/>
      <c r="D18" s="55"/>
      <c r="F18" s="92">
        <v>47.2</v>
      </c>
      <c r="G18" s="92">
        <v>51.6</v>
      </c>
      <c r="H18" s="92"/>
      <c r="I18" s="92"/>
      <c r="J18" s="92"/>
      <c r="K18" s="92"/>
      <c r="L18" s="92"/>
      <c r="M18" s="92"/>
      <c r="N18" s="55"/>
    </row>
    <row r="19" spans="1:14" ht="14.4" customHeight="1" x14ac:dyDescent="0.3">
      <c r="A19" s="58" t="s">
        <v>15</v>
      </c>
      <c r="B19" s="134" t="s">
        <v>262</v>
      </c>
      <c r="C19" s="227" t="s">
        <v>263</v>
      </c>
      <c r="D19" s="20">
        <v>1956</v>
      </c>
      <c r="E19" s="2" t="s">
        <v>166</v>
      </c>
      <c r="F19" s="91">
        <f>SUM(F20:F22)</f>
        <v>144.6</v>
      </c>
      <c r="G19" s="91">
        <f>F19+G20+G21+G22</f>
        <v>295.7</v>
      </c>
      <c r="H19" s="91">
        <f>G19+H20+H21+H22</f>
        <v>388.8</v>
      </c>
      <c r="I19" s="91">
        <f>H19+I20+I21+I22</f>
        <v>399.40000000000003</v>
      </c>
      <c r="J19" s="91">
        <f>I19+J20+J21+J22</f>
        <v>409.90000000000003</v>
      </c>
      <c r="K19" s="91">
        <f>J19+K20+K21+K22</f>
        <v>417.70000000000005</v>
      </c>
      <c r="L19" s="91"/>
      <c r="M19" s="91"/>
      <c r="N19" s="120">
        <f>K19+L20</f>
        <v>427.70000000000005</v>
      </c>
    </row>
    <row r="20" spans="1:14" ht="14.4" customHeight="1" x14ac:dyDescent="0.3">
      <c r="A20" s="58"/>
      <c r="B20" s="62"/>
      <c r="C20" s="62"/>
      <c r="D20" s="62"/>
      <c r="E20" s="62"/>
      <c r="F20" s="92">
        <v>48.1</v>
      </c>
      <c r="G20" s="92">
        <v>50.9</v>
      </c>
      <c r="H20" s="92">
        <v>44.5</v>
      </c>
      <c r="I20" s="92">
        <v>10.6</v>
      </c>
      <c r="J20" s="92">
        <v>10.5</v>
      </c>
      <c r="K20" s="92">
        <v>7.8</v>
      </c>
      <c r="L20" s="92">
        <v>10</v>
      </c>
      <c r="M20" s="92"/>
      <c r="N20" s="55"/>
    </row>
    <row r="21" spans="1:14" ht="14.4" customHeight="1" x14ac:dyDescent="0.3">
      <c r="A21" s="58"/>
      <c r="B21" s="62"/>
      <c r="C21" s="62"/>
      <c r="D21" s="62"/>
      <c r="E21" s="62"/>
      <c r="F21" s="92">
        <v>48.4</v>
      </c>
      <c r="G21" s="92">
        <v>50.4</v>
      </c>
      <c r="H21" s="92">
        <v>48.6</v>
      </c>
      <c r="I21" s="92"/>
      <c r="J21" s="92"/>
      <c r="K21" s="92"/>
      <c r="L21" s="92"/>
      <c r="M21" s="92"/>
      <c r="N21" s="55"/>
    </row>
    <row r="22" spans="1:14" ht="14.4" customHeight="1" x14ac:dyDescent="0.3">
      <c r="A22" s="57"/>
      <c r="B22" s="55"/>
      <c r="D22" s="55"/>
      <c r="F22" s="92">
        <v>48.1</v>
      </c>
      <c r="G22" s="92">
        <v>49.8</v>
      </c>
      <c r="H22" s="92"/>
      <c r="I22" s="92"/>
      <c r="J22" s="92"/>
      <c r="K22" s="92"/>
      <c r="L22" s="92"/>
      <c r="M22" s="92"/>
      <c r="N22" s="55"/>
    </row>
    <row r="23" spans="1:14" ht="14.4" customHeight="1" x14ac:dyDescent="0.3">
      <c r="A23" s="57">
        <v>4</v>
      </c>
      <c r="B23" s="16" t="s">
        <v>285</v>
      </c>
      <c r="C23" s="2" t="s">
        <v>417</v>
      </c>
      <c r="D23" s="20">
        <v>1966</v>
      </c>
      <c r="E23" s="2" t="s">
        <v>190</v>
      </c>
      <c r="F23" s="91">
        <f>SUM(F24:F26)</f>
        <v>147.80000000000001</v>
      </c>
      <c r="G23" s="91">
        <f>F23+G24+G25+G26</f>
        <v>298.5</v>
      </c>
      <c r="H23" s="91">
        <f>G23+H24+H25+H26</f>
        <v>389.6</v>
      </c>
      <c r="I23" s="91">
        <f>H23+I24+I25+I26</f>
        <v>398.40000000000003</v>
      </c>
      <c r="J23" s="91">
        <f>I23+J24+J25+J26</f>
        <v>406.70000000000005</v>
      </c>
      <c r="K23" s="91"/>
      <c r="L23" s="91"/>
      <c r="M23" s="91"/>
      <c r="N23" s="120">
        <f>J23+K24</f>
        <v>415.20000000000005</v>
      </c>
    </row>
    <row r="24" spans="1:14" ht="14.4" customHeight="1" x14ac:dyDescent="0.3">
      <c r="A24" s="57"/>
      <c r="B24" s="62"/>
      <c r="C24" s="62"/>
      <c r="D24" s="62"/>
      <c r="E24" s="62"/>
      <c r="F24" s="92">
        <v>49.8</v>
      </c>
      <c r="G24" s="92">
        <v>50.6</v>
      </c>
      <c r="H24" s="92">
        <v>45.6</v>
      </c>
      <c r="I24" s="92">
        <v>8.8000000000000007</v>
      </c>
      <c r="J24" s="92">
        <v>8.3000000000000007</v>
      </c>
      <c r="K24" s="92">
        <v>8.5</v>
      </c>
      <c r="L24" s="92"/>
      <c r="M24" s="92"/>
      <c r="N24" s="55"/>
    </row>
    <row r="25" spans="1:14" ht="14.4" customHeight="1" x14ac:dyDescent="0.3">
      <c r="A25" s="57"/>
      <c r="B25" s="62"/>
      <c r="C25" s="62"/>
      <c r="D25" s="62"/>
      <c r="E25" s="62"/>
      <c r="F25" s="92">
        <v>50</v>
      </c>
      <c r="G25" s="92">
        <v>49.6</v>
      </c>
      <c r="H25" s="92">
        <v>45.5</v>
      </c>
      <c r="I25" s="92"/>
      <c r="J25" s="92"/>
      <c r="K25" s="92"/>
      <c r="L25" s="92"/>
      <c r="M25" s="92"/>
      <c r="N25" s="55"/>
    </row>
    <row r="26" spans="1:14" ht="14.4" customHeight="1" x14ac:dyDescent="0.3">
      <c r="A26" s="57"/>
      <c r="B26" s="55"/>
      <c r="D26" s="55"/>
      <c r="F26" s="92">
        <v>48</v>
      </c>
      <c r="G26" s="92">
        <v>50.5</v>
      </c>
      <c r="H26" s="92"/>
      <c r="I26" s="92"/>
      <c r="J26" s="92"/>
      <c r="K26" s="92"/>
      <c r="L26" s="92"/>
      <c r="M26" s="92"/>
      <c r="N26" s="55"/>
    </row>
    <row r="27" spans="1:14" ht="14.4" customHeight="1" x14ac:dyDescent="0.3">
      <c r="A27" s="289">
        <v>5</v>
      </c>
      <c r="B27" s="288" t="s">
        <v>415</v>
      </c>
      <c r="C27" s="284" t="s">
        <v>248</v>
      </c>
      <c r="D27" s="285">
        <v>1982</v>
      </c>
      <c r="E27" s="284" t="s">
        <v>192</v>
      </c>
      <c r="F27" s="292">
        <f>SUM(F28:F30)</f>
        <v>140.1</v>
      </c>
      <c r="G27" s="292">
        <f>F27+G28+G29+G30</f>
        <v>291</v>
      </c>
      <c r="H27" s="292">
        <f>G27+H28+H29+H30</f>
        <v>383.5</v>
      </c>
      <c r="I27" s="292">
        <f>H27+I28+I29+I30</f>
        <v>392.9</v>
      </c>
      <c r="J27" s="292"/>
      <c r="K27" s="292"/>
      <c r="L27" s="292"/>
      <c r="M27" s="292"/>
      <c r="N27" s="293">
        <f>I27+J28</f>
        <v>402</v>
      </c>
    </row>
    <row r="28" spans="1:14" ht="14.4" customHeight="1" x14ac:dyDescent="0.3">
      <c r="A28" s="289"/>
      <c r="B28" s="294"/>
      <c r="C28" s="294"/>
      <c r="D28" s="294"/>
      <c r="E28" s="294"/>
      <c r="F28" s="295">
        <v>46.1</v>
      </c>
      <c r="G28" s="295">
        <v>49.6</v>
      </c>
      <c r="H28" s="295">
        <v>47.4</v>
      </c>
      <c r="I28" s="295">
        <v>9.4</v>
      </c>
      <c r="J28" s="295">
        <v>9.1</v>
      </c>
      <c r="K28" s="295"/>
      <c r="L28" s="295"/>
      <c r="M28" s="295"/>
      <c r="N28" s="296"/>
    </row>
    <row r="29" spans="1:14" ht="14.4" customHeight="1" x14ac:dyDescent="0.3">
      <c r="A29" s="289"/>
      <c r="B29" s="294"/>
      <c r="C29" s="294"/>
      <c r="D29" s="294"/>
      <c r="E29" s="294"/>
      <c r="F29" s="295">
        <v>44.5</v>
      </c>
      <c r="G29" s="295">
        <v>50.4</v>
      </c>
      <c r="H29" s="295">
        <v>45.1</v>
      </c>
      <c r="I29" s="295"/>
      <c r="J29" s="295"/>
      <c r="K29" s="295"/>
      <c r="L29" s="295"/>
      <c r="M29" s="295"/>
      <c r="N29" s="296"/>
    </row>
    <row r="30" spans="1:14" ht="14.4" customHeight="1" x14ac:dyDescent="0.3">
      <c r="A30" s="289"/>
      <c r="B30" s="296"/>
      <c r="C30" s="296"/>
      <c r="D30" s="296"/>
      <c r="E30" s="296"/>
      <c r="F30" s="295">
        <v>49.5</v>
      </c>
      <c r="G30" s="295">
        <v>50.9</v>
      </c>
      <c r="H30" s="295"/>
      <c r="I30" s="295"/>
      <c r="J30" s="295"/>
      <c r="K30" s="295"/>
      <c r="L30" s="295"/>
      <c r="M30" s="295"/>
      <c r="N30" s="296"/>
    </row>
    <row r="31" spans="1:14" ht="14.4" customHeight="1" x14ac:dyDescent="0.3">
      <c r="A31" s="57">
        <v>6</v>
      </c>
      <c r="B31" s="16" t="s">
        <v>281</v>
      </c>
      <c r="C31" s="2" t="s">
        <v>282</v>
      </c>
      <c r="D31" s="20">
        <v>1984</v>
      </c>
      <c r="E31" s="2" t="s">
        <v>166</v>
      </c>
      <c r="F31" s="91">
        <f>SUM(F32:F34)</f>
        <v>140.60000000000002</v>
      </c>
      <c r="G31" s="91">
        <f>F31+G32+G33+G34</f>
        <v>289.60000000000002</v>
      </c>
      <c r="H31" s="91">
        <f>G31+H32+H33+H34</f>
        <v>381.90000000000003</v>
      </c>
      <c r="I31" s="91"/>
      <c r="J31" s="91"/>
      <c r="K31" s="91"/>
      <c r="L31" s="91"/>
      <c r="M31" s="91"/>
      <c r="N31" s="120">
        <f>H31+I32</f>
        <v>390.6</v>
      </c>
    </row>
    <row r="32" spans="1:14" ht="14.4" customHeight="1" x14ac:dyDescent="0.3">
      <c r="A32" s="57"/>
      <c r="B32" s="62"/>
      <c r="C32" s="62"/>
      <c r="D32" s="62"/>
      <c r="E32" s="62"/>
      <c r="F32" s="92">
        <v>46.2</v>
      </c>
      <c r="G32" s="92">
        <v>48.9</v>
      </c>
      <c r="H32" s="92">
        <v>46.2</v>
      </c>
      <c r="I32" s="92">
        <v>8.6999999999999993</v>
      </c>
      <c r="J32" s="92"/>
      <c r="K32" s="92"/>
      <c r="L32" s="92"/>
      <c r="M32" s="92"/>
      <c r="N32" s="55"/>
    </row>
    <row r="33" spans="1:48" ht="14.4" customHeight="1" x14ac:dyDescent="0.3">
      <c r="A33" s="57"/>
      <c r="B33" s="62"/>
      <c r="C33" s="62"/>
      <c r="D33" s="62"/>
      <c r="E33" s="62"/>
      <c r="F33" s="92">
        <v>49.1</v>
      </c>
      <c r="G33" s="92">
        <v>48</v>
      </c>
      <c r="H33" s="92">
        <v>46.1</v>
      </c>
      <c r="I33" s="92"/>
      <c r="J33" s="92"/>
      <c r="K33" s="92"/>
      <c r="L33" s="92"/>
      <c r="M33" s="92"/>
      <c r="N33" s="55"/>
    </row>
    <row r="34" spans="1:48" ht="14.4" customHeight="1" x14ac:dyDescent="0.3">
      <c r="A34" s="57"/>
      <c r="B34" s="55"/>
      <c r="D34" s="55"/>
      <c r="F34" s="92">
        <v>45.3</v>
      </c>
      <c r="G34" s="92">
        <v>52.1</v>
      </c>
      <c r="H34" s="92"/>
      <c r="I34" s="92"/>
      <c r="J34" s="92"/>
      <c r="K34" s="92"/>
      <c r="L34" s="92"/>
      <c r="M34" s="92"/>
      <c r="N34" s="55"/>
    </row>
    <row r="35" spans="1:48" ht="14.4" customHeight="1" x14ac:dyDescent="0.3">
      <c r="A35" s="57">
        <v>7</v>
      </c>
      <c r="B35" s="16" t="s">
        <v>264</v>
      </c>
      <c r="C35" s="2" t="s">
        <v>265</v>
      </c>
      <c r="D35" s="20">
        <v>1990</v>
      </c>
      <c r="E35" s="2" t="s">
        <v>156</v>
      </c>
      <c r="F35" s="91">
        <f>SUM(F36:F38)</f>
        <v>139.4</v>
      </c>
      <c r="G35" s="91">
        <f>F35+G36+G37+G38</f>
        <v>287.7</v>
      </c>
      <c r="H35" s="91"/>
      <c r="I35" s="91"/>
      <c r="J35" s="55"/>
      <c r="K35" s="55"/>
      <c r="L35" s="55"/>
      <c r="M35" s="55"/>
      <c r="N35" s="120">
        <f>G35+H36+H37</f>
        <v>379.09999999999997</v>
      </c>
    </row>
    <row r="36" spans="1:48" ht="14.4" customHeight="1" x14ac:dyDescent="0.3">
      <c r="A36" s="55"/>
      <c r="B36" s="55"/>
      <c r="D36" s="55"/>
      <c r="F36" s="92">
        <v>46.7</v>
      </c>
      <c r="G36" s="92">
        <v>48.6</v>
      </c>
      <c r="H36" s="92">
        <v>46</v>
      </c>
      <c r="I36" s="92"/>
      <c r="J36" s="55"/>
      <c r="K36" s="55"/>
      <c r="L36" s="55"/>
      <c r="M36" s="55"/>
      <c r="N36" s="55"/>
    </row>
    <row r="37" spans="1:48" ht="14.4" customHeight="1" x14ac:dyDescent="0.3">
      <c r="A37" s="55"/>
      <c r="B37" s="55"/>
      <c r="D37" s="55"/>
      <c r="F37" s="92">
        <v>49</v>
      </c>
      <c r="G37" s="92">
        <v>49.4</v>
      </c>
      <c r="H37" s="92">
        <v>45.4</v>
      </c>
      <c r="I37" s="92"/>
      <c r="J37" s="55"/>
      <c r="K37" s="55"/>
      <c r="L37" s="55"/>
      <c r="M37" s="55"/>
      <c r="N37" s="55"/>
    </row>
    <row r="38" spans="1:48" ht="14.4" customHeight="1" x14ac:dyDescent="0.3">
      <c r="A38" s="55"/>
      <c r="B38" s="55"/>
      <c r="D38" s="55"/>
      <c r="F38" s="92">
        <v>43.7</v>
      </c>
      <c r="G38" s="92">
        <v>50.3</v>
      </c>
      <c r="H38" s="92"/>
      <c r="I38" s="92"/>
      <c r="J38" s="55"/>
      <c r="K38" s="55"/>
      <c r="L38" s="55"/>
      <c r="M38" s="55"/>
      <c r="N38" s="55"/>
    </row>
    <row r="39" spans="1:48" s="1" customFormat="1" ht="14.4" customHeight="1" x14ac:dyDescent="0.3">
      <c r="A39" s="57">
        <v>8</v>
      </c>
      <c r="B39" s="16" t="s">
        <v>179</v>
      </c>
      <c r="C39" s="2" t="s">
        <v>416</v>
      </c>
      <c r="D39" s="20">
        <v>1975</v>
      </c>
      <c r="E39" s="2" t="s">
        <v>150</v>
      </c>
      <c r="F39" s="91">
        <f>SUM(F40:F42)</f>
        <v>137.5</v>
      </c>
      <c r="G39" s="91">
        <f>F39+G40+G41+G42</f>
        <v>287.60000000000002</v>
      </c>
      <c r="H39" s="91"/>
      <c r="I39" s="91"/>
      <c r="J39" s="55"/>
      <c r="K39" s="55"/>
      <c r="L39" s="55"/>
      <c r="M39" s="55"/>
      <c r="N39" s="120">
        <f>G39+H40+H41</f>
        <v>373.70000000000005</v>
      </c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</row>
    <row r="40" spans="1:48" s="1" customFormat="1" ht="14.4" customHeight="1" x14ac:dyDescent="0.3">
      <c r="A40" s="57"/>
      <c r="B40" s="16"/>
      <c r="C40" s="2"/>
      <c r="D40" s="20"/>
      <c r="E40" s="2"/>
      <c r="F40" s="92">
        <v>48.1</v>
      </c>
      <c r="G40" s="92">
        <v>50.4</v>
      </c>
      <c r="H40" s="92">
        <v>44</v>
      </c>
      <c r="I40" s="92"/>
      <c r="J40" s="63"/>
      <c r="K40" s="63"/>
      <c r="L40" s="63"/>
      <c r="M40" s="63"/>
      <c r="N40" s="120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</row>
    <row r="41" spans="1:48" s="1" customFormat="1" ht="14.4" customHeight="1" x14ac:dyDescent="0.3">
      <c r="A41" s="57"/>
      <c r="B41" s="16"/>
      <c r="C41" s="2"/>
      <c r="D41" s="20"/>
      <c r="E41" s="2"/>
      <c r="F41" s="92">
        <v>43.8</v>
      </c>
      <c r="G41" s="92">
        <v>49.6</v>
      </c>
      <c r="H41" s="92">
        <v>42.1</v>
      </c>
      <c r="I41" s="92"/>
      <c r="J41" s="63"/>
      <c r="K41" s="63"/>
      <c r="L41" s="63"/>
      <c r="M41" s="63"/>
      <c r="N41" s="120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</row>
    <row r="42" spans="1:48" s="1" customFormat="1" ht="14.4" customHeight="1" x14ac:dyDescent="0.3">
      <c r="A42" s="57"/>
      <c r="B42" s="16"/>
      <c r="C42" s="2"/>
      <c r="D42" s="20"/>
      <c r="E42" s="2"/>
      <c r="F42" s="92">
        <v>45.6</v>
      </c>
      <c r="G42" s="92">
        <v>50.1</v>
      </c>
      <c r="H42" s="92"/>
      <c r="I42" s="92"/>
      <c r="J42" s="63"/>
      <c r="K42" s="63"/>
      <c r="L42" s="63"/>
      <c r="M42" s="63"/>
      <c r="N42" s="120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</row>
    <row r="43" spans="1:48" ht="17.399999999999999" x14ac:dyDescent="0.3">
      <c r="A43" s="367" t="s">
        <v>354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  <c r="Q43" s="367"/>
      <c r="R43" s="367"/>
      <c r="S43" s="367"/>
      <c r="T43" s="367"/>
      <c r="U43" s="367"/>
      <c r="V43" s="367"/>
      <c r="W43" s="367"/>
    </row>
    <row r="44" spans="1:48" s="1" customFormat="1" ht="17.399999999999999" x14ac:dyDescent="0.3">
      <c r="A44" s="367" t="s">
        <v>355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  <c r="Q44" s="367"/>
      <c r="R44" s="367"/>
      <c r="S44" s="367"/>
      <c r="T44" s="367"/>
      <c r="U44" s="367"/>
      <c r="V44" s="367"/>
      <c r="W44" s="367"/>
      <c r="X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</row>
    <row r="45" spans="1:48" s="1" customFormat="1" ht="17.399999999999999" x14ac:dyDescent="0.3">
      <c r="A45" s="2" t="s">
        <v>0</v>
      </c>
      <c r="B45" s="116"/>
      <c r="C45" s="116"/>
      <c r="D45" s="116"/>
      <c r="E45" s="116"/>
      <c r="F45" s="116"/>
      <c r="G45" s="116"/>
      <c r="H45" s="116"/>
      <c r="I45" s="116"/>
      <c r="J45" s="116"/>
      <c r="N45" s="31"/>
      <c r="O45" s="31"/>
      <c r="P45" s="31"/>
      <c r="Q45" s="2"/>
      <c r="R45" s="116"/>
      <c r="S45" s="116"/>
      <c r="T45" s="31" t="s">
        <v>360</v>
      </c>
      <c r="U45" s="116"/>
      <c r="V45" s="116"/>
      <c r="W45" s="116"/>
      <c r="X45" s="116"/>
      <c r="AM45" s="31"/>
      <c r="AN45" s="31"/>
      <c r="AO45" s="2"/>
      <c r="AP45" s="116"/>
      <c r="AQ45" s="116"/>
      <c r="AS45" s="116"/>
      <c r="AT45" s="116"/>
      <c r="AU45" s="116"/>
      <c r="AV45" s="116"/>
    </row>
    <row r="46" spans="1:48" s="1" customFormat="1" x14ac:dyDescent="0.3">
      <c r="A46" s="1" t="s">
        <v>63</v>
      </c>
      <c r="B46" s="2"/>
      <c r="C46" s="3"/>
      <c r="D46" s="4"/>
      <c r="F46" s="3"/>
      <c r="G46" s="3"/>
      <c r="H46" s="5"/>
      <c r="I46" s="3"/>
      <c r="J46" s="3"/>
      <c r="L46" s="31"/>
      <c r="N46" s="31"/>
      <c r="R46" s="2"/>
      <c r="S46" s="3"/>
      <c r="T46" s="31" t="s">
        <v>361</v>
      </c>
      <c r="V46" s="3"/>
      <c r="W46" s="3"/>
      <c r="X46" s="3"/>
      <c r="AP46" s="2"/>
      <c r="AQ46" s="3"/>
      <c r="AT46" s="3"/>
      <c r="AU46" s="3"/>
      <c r="AV46" s="3"/>
    </row>
    <row r="47" spans="1:48" x14ac:dyDescent="0.3">
      <c r="A47" s="21"/>
      <c r="B47" s="16"/>
      <c r="C47" s="3"/>
      <c r="D47" s="4"/>
      <c r="E47" s="1"/>
      <c r="F47" s="3"/>
      <c r="G47" s="3"/>
      <c r="H47" s="3"/>
      <c r="I47" s="3"/>
      <c r="J47" s="3"/>
      <c r="K47" s="3"/>
      <c r="L47" s="3"/>
      <c r="M47" s="55"/>
      <c r="N47" s="55"/>
      <c r="O47" s="55"/>
      <c r="P47" s="55"/>
      <c r="Q47" s="55"/>
      <c r="S47" s="55"/>
      <c r="V47" s="55"/>
      <c r="W47" s="55"/>
      <c r="X47" s="55"/>
    </row>
    <row r="48" spans="1:48" x14ac:dyDescent="0.3">
      <c r="A48" s="69" t="s">
        <v>130</v>
      </c>
      <c r="B48" s="69"/>
      <c r="C48" s="69"/>
      <c r="D48" s="69"/>
      <c r="E48" s="20"/>
      <c r="H48" s="36"/>
      <c r="J48" s="20"/>
      <c r="K48" s="20"/>
      <c r="L48" s="36"/>
      <c r="M48" s="36"/>
      <c r="N48" s="36"/>
      <c r="O48" s="36"/>
      <c r="P48" s="36"/>
      <c r="Q48" s="69"/>
      <c r="R48" s="69"/>
      <c r="S48" s="69"/>
      <c r="T48" s="69"/>
      <c r="V48" s="55"/>
      <c r="W48" s="55"/>
      <c r="X48" s="55"/>
    </row>
    <row r="49" spans="1:45" x14ac:dyDescent="0.3">
      <c r="A49" s="134" t="s">
        <v>129</v>
      </c>
      <c r="B49" s="42"/>
      <c r="C49" s="20"/>
      <c r="D49" s="55"/>
      <c r="E49" s="20"/>
      <c r="H49" s="36"/>
      <c r="J49" s="20"/>
      <c r="K49" s="20"/>
      <c r="L49" s="36"/>
      <c r="M49" s="36"/>
      <c r="N49" s="36"/>
      <c r="O49" s="36"/>
      <c r="P49" s="36"/>
      <c r="Q49" s="134"/>
      <c r="R49" s="69"/>
      <c r="S49" s="69"/>
      <c r="T49" s="69"/>
      <c r="V49" s="55"/>
      <c r="W49" s="55"/>
      <c r="X49" s="55"/>
    </row>
    <row r="50" spans="1:45" x14ac:dyDescent="0.3">
      <c r="A50" s="50"/>
      <c r="B50" s="388"/>
      <c r="C50" s="388"/>
      <c r="D50" s="84"/>
      <c r="E50" s="3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50"/>
      <c r="W50" s="50"/>
      <c r="X50" s="50"/>
    </row>
    <row r="51" spans="1:45" x14ac:dyDescent="0.3">
      <c r="A51" s="157" t="s">
        <v>1</v>
      </c>
      <c r="B51" s="384" t="s">
        <v>2</v>
      </c>
      <c r="C51" s="384"/>
      <c r="D51" s="156" t="s">
        <v>3</v>
      </c>
      <c r="E51" s="156" t="s">
        <v>4</v>
      </c>
      <c r="F51" s="384" t="s">
        <v>23</v>
      </c>
      <c r="G51" s="384"/>
      <c r="H51" s="384"/>
      <c r="I51" s="384"/>
      <c r="J51" s="156"/>
      <c r="K51" s="384" t="s">
        <v>21</v>
      </c>
      <c r="L51" s="384"/>
      <c r="M51" s="384"/>
      <c r="N51" s="384"/>
      <c r="O51" s="156"/>
      <c r="P51" s="385" t="s">
        <v>22</v>
      </c>
      <c r="Q51" s="385"/>
      <c r="R51" s="385"/>
      <c r="S51" s="385"/>
      <c r="T51" s="385"/>
      <c r="U51" s="157" t="s">
        <v>8</v>
      </c>
      <c r="V51" s="156" t="s">
        <v>12</v>
      </c>
      <c r="W51" s="55"/>
      <c r="X51" s="55"/>
    </row>
    <row r="52" spans="1:45" x14ac:dyDescent="0.3">
      <c r="A52" s="139" t="s">
        <v>64</v>
      </c>
      <c r="B52" s="387" t="s">
        <v>66</v>
      </c>
      <c r="C52" s="387"/>
      <c r="D52" s="155"/>
      <c r="E52" s="158" t="s">
        <v>67</v>
      </c>
      <c r="F52" s="387" t="s">
        <v>136</v>
      </c>
      <c r="G52" s="387"/>
      <c r="H52" s="387"/>
      <c r="I52" s="387"/>
      <c r="J52" s="158"/>
      <c r="K52" s="387" t="s">
        <v>134</v>
      </c>
      <c r="L52" s="387"/>
      <c r="M52" s="387"/>
      <c r="N52" s="387"/>
      <c r="O52" s="158"/>
      <c r="P52" s="386" t="s">
        <v>137</v>
      </c>
      <c r="Q52" s="386"/>
      <c r="R52" s="386"/>
      <c r="S52" s="386"/>
      <c r="T52" s="386"/>
      <c r="U52" s="185" t="s">
        <v>68</v>
      </c>
      <c r="V52" s="158"/>
      <c r="W52" s="55"/>
      <c r="X52" s="55"/>
    </row>
    <row r="53" spans="1:45" s="62" customFormat="1" x14ac:dyDescent="0.3">
      <c r="A53" s="42" t="s">
        <v>122</v>
      </c>
      <c r="B53" s="16" t="s">
        <v>279</v>
      </c>
      <c r="C53" s="2" t="s">
        <v>280</v>
      </c>
      <c r="D53" s="20">
        <v>1966</v>
      </c>
      <c r="E53" s="2" t="s">
        <v>305</v>
      </c>
      <c r="F53" s="20">
        <v>96</v>
      </c>
      <c r="G53" s="3">
        <v>98</v>
      </c>
      <c r="H53" s="20">
        <v>99</v>
      </c>
      <c r="I53" s="65">
        <v>93</v>
      </c>
      <c r="J53" s="58">
        <v>386</v>
      </c>
      <c r="K53" s="20">
        <v>97</v>
      </c>
      <c r="L53" s="20">
        <v>97</v>
      </c>
      <c r="M53" s="20">
        <v>98</v>
      </c>
      <c r="N53" s="65">
        <v>98</v>
      </c>
      <c r="O53" s="58">
        <v>390</v>
      </c>
      <c r="P53" s="20">
        <v>92</v>
      </c>
      <c r="Q53" s="42">
        <v>92</v>
      </c>
      <c r="R53" s="42">
        <v>95</v>
      </c>
      <c r="S53" s="65">
        <v>91</v>
      </c>
      <c r="T53" s="50">
        <v>370</v>
      </c>
      <c r="U53" s="72">
        <v>1146</v>
      </c>
      <c r="V53" s="20" t="s">
        <v>227</v>
      </c>
      <c r="W53" s="20"/>
      <c r="AM53" s="118"/>
      <c r="AN53" s="118"/>
      <c r="AO53" s="118"/>
      <c r="AP53" s="118"/>
      <c r="AQ53" s="118"/>
      <c r="AR53" s="118"/>
      <c r="AS53" s="118"/>
    </row>
    <row r="54" spans="1:45" s="62" customFormat="1" x14ac:dyDescent="0.3">
      <c r="A54" s="42" t="s">
        <v>122</v>
      </c>
      <c r="B54" s="16" t="s">
        <v>170</v>
      </c>
      <c r="C54" s="2" t="s">
        <v>414</v>
      </c>
      <c r="D54" s="20">
        <v>1994</v>
      </c>
      <c r="E54" s="2" t="s">
        <v>150</v>
      </c>
      <c r="F54" s="20">
        <v>91</v>
      </c>
      <c r="G54" s="20">
        <v>94</v>
      </c>
      <c r="H54" s="20">
        <v>99</v>
      </c>
      <c r="I54" s="65">
        <v>95</v>
      </c>
      <c r="J54" s="58">
        <v>379</v>
      </c>
      <c r="K54" s="20">
        <v>96</v>
      </c>
      <c r="L54" s="20">
        <v>97</v>
      </c>
      <c r="M54" s="20">
        <v>96</v>
      </c>
      <c r="N54" s="65">
        <v>96</v>
      </c>
      <c r="O54" s="58">
        <v>385</v>
      </c>
      <c r="P54" s="20">
        <v>98</v>
      </c>
      <c r="Q54" s="42">
        <v>92</v>
      </c>
      <c r="R54" s="42">
        <v>94</v>
      </c>
      <c r="S54" s="65">
        <v>96</v>
      </c>
      <c r="T54" s="50">
        <v>380</v>
      </c>
      <c r="U54" s="72">
        <v>1144</v>
      </c>
      <c r="V54" s="20" t="s">
        <v>227</v>
      </c>
      <c r="W54" s="20"/>
      <c r="AM54" s="117"/>
      <c r="AN54" s="117"/>
      <c r="AO54" s="117"/>
      <c r="AP54" s="117"/>
      <c r="AQ54" s="117"/>
      <c r="AR54" s="117"/>
      <c r="AS54" s="117"/>
    </row>
    <row r="55" spans="1:45" s="62" customFormat="1" x14ac:dyDescent="0.3">
      <c r="A55" s="42" t="s">
        <v>122</v>
      </c>
      <c r="B55" s="16" t="s">
        <v>262</v>
      </c>
      <c r="C55" s="2" t="s">
        <v>263</v>
      </c>
      <c r="D55" s="20">
        <v>1956</v>
      </c>
      <c r="E55" s="2" t="s">
        <v>166</v>
      </c>
      <c r="F55" s="20">
        <v>95</v>
      </c>
      <c r="G55" s="3">
        <v>94</v>
      </c>
      <c r="H55" s="20">
        <v>93</v>
      </c>
      <c r="I55" s="65">
        <v>94</v>
      </c>
      <c r="J55" s="58">
        <v>376</v>
      </c>
      <c r="K55" s="20">
        <v>96</v>
      </c>
      <c r="L55" s="20">
        <v>91</v>
      </c>
      <c r="M55" s="20">
        <v>98</v>
      </c>
      <c r="N55" s="65">
        <v>96</v>
      </c>
      <c r="O55" s="58">
        <v>381</v>
      </c>
      <c r="P55" s="20">
        <v>95</v>
      </c>
      <c r="Q55" s="42">
        <v>92</v>
      </c>
      <c r="R55" s="42">
        <v>92</v>
      </c>
      <c r="S55" s="65">
        <v>89</v>
      </c>
      <c r="T55" s="50">
        <v>368</v>
      </c>
      <c r="U55" s="72">
        <v>1125</v>
      </c>
      <c r="V55" s="20" t="s">
        <v>13</v>
      </c>
      <c r="W55" s="20"/>
      <c r="AM55" s="117"/>
      <c r="AN55" s="117"/>
      <c r="AO55" s="117"/>
      <c r="AP55" s="117"/>
      <c r="AQ55" s="117"/>
      <c r="AR55" s="117"/>
      <c r="AS55" s="117"/>
    </row>
    <row r="56" spans="1:45" x14ac:dyDescent="0.3">
      <c r="A56" s="42" t="s">
        <v>122</v>
      </c>
      <c r="B56" s="16" t="s">
        <v>415</v>
      </c>
      <c r="C56" s="2" t="s">
        <v>248</v>
      </c>
      <c r="D56" s="20">
        <v>1982</v>
      </c>
      <c r="E56" s="2" t="s">
        <v>192</v>
      </c>
      <c r="F56" s="20">
        <v>93</v>
      </c>
      <c r="G56" s="3">
        <v>95</v>
      </c>
      <c r="H56" s="20">
        <v>92</v>
      </c>
      <c r="I56" s="65">
        <v>98</v>
      </c>
      <c r="J56" s="58">
        <v>378</v>
      </c>
      <c r="K56" s="20">
        <v>99</v>
      </c>
      <c r="L56" s="20">
        <v>98</v>
      </c>
      <c r="M56" s="20">
        <v>95</v>
      </c>
      <c r="N56" s="65">
        <v>97</v>
      </c>
      <c r="O56" s="58">
        <v>389</v>
      </c>
      <c r="P56" s="20">
        <v>84</v>
      </c>
      <c r="Q56" s="42">
        <v>93</v>
      </c>
      <c r="R56" s="42">
        <v>87</v>
      </c>
      <c r="S56" s="65">
        <v>91</v>
      </c>
      <c r="T56" s="50">
        <v>355</v>
      </c>
      <c r="U56" s="72">
        <v>1122</v>
      </c>
      <c r="V56" s="20" t="s">
        <v>13</v>
      </c>
      <c r="X56" s="55"/>
      <c r="AM56" s="117"/>
      <c r="AN56" s="117"/>
      <c r="AO56" s="117"/>
      <c r="AP56" s="117"/>
      <c r="AQ56" s="117"/>
      <c r="AR56" s="117"/>
      <c r="AS56" s="117"/>
    </row>
    <row r="57" spans="1:45" x14ac:dyDescent="0.3">
      <c r="A57" s="42" t="s">
        <v>122</v>
      </c>
      <c r="B57" s="16" t="s">
        <v>179</v>
      </c>
      <c r="C57" s="2" t="s">
        <v>416</v>
      </c>
      <c r="D57" s="20">
        <v>1975</v>
      </c>
      <c r="E57" s="2" t="s">
        <v>150</v>
      </c>
      <c r="F57" s="20">
        <v>91</v>
      </c>
      <c r="G57" s="3">
        <v>95</v>
      </c>
      <c r="H57" s="20">
        <v>94</v>
      </c>
      <c r="I57" s="65">
        <v>91</v>
      </c>
      <c r="J57" s="58">
        <v>371</v>
      </c>
      <c r="K57" s="20">
        <v>97</v>
      </c>
      <c r="L57" s="20">
        <v>98</v>
      </c>
      <c r="M57" s="20">
        <v>100</v>
      </c>
      <c r="N57" s="65">
        <v>97</v>
      </c>
      <c r="O57" s="58">
        <v>392</v>
      </c>
      <c r="P57" s="20">
        <v>90</v>
      </c>
      <c r="Q57" s="42">
        <v>90</v>
      </c>
      <c r="R57" s="42">
        <v>87</v>
      </c>
      <c r="S57" s="65">
        <v>86</v>
      </c>
      <c r="T57" s="50">
        <v>353</v>
      </c>
      <c r="U57" s="72">
        <v>1116</v>
      </c>
      <c r="V57" s="20" t="s">
        <v>13</v>
      </c>
      <c r="X57" s="55"/>
      <c r="AM57" s="117"/>
      <c r="AN57" s="117"/>
      <c r="AO57" s="117"/>
      <c r="AP57" s="117"/>
      <c r="AQ57" s="117"/>
      <c r="AR57" s="117"/>
      <c r="AS57" s="117"/>
    </row>
    <row r="58" spans="1:45" x14ac:dyDescent="0.3">
      <c r="A58" s="42" t="s">
        <v>122</v>
      </c>
      <c r="B58" s="16" t="s">
        <v>285</v>
      </c>
      <c r="C58" s="2" t="s">
        <v>417</v>
      </c>
      <c r="D58" s="20">
        <v>1966</v>
      </c>
      <c r="E58" s="2" t="s">
        <v>190</v>
      </c>
      <c r="F58" s="20">
        <v>93</v>
      </c>
      <c r="G58" s="3">
        <v>93</v>
      </c>
      <c r="H58" s="20">
        <v>94</v>
      </c>
      <c r="I58" s="65">
        <v>94</v>
      </c>
      <c r="J58" s="58">
        <v>374</v>
      </c>
      <c r="K58" s="20">
        <v>93</v>
      </c>
      <c r="L58" s="20">
        <v>96</v>
      </c>
      <c r="M58" s="20">
        <v>97</v>
      </c>
      <c r="N58" s="65">
        <v>99</v>
      </c>
      <c r="O58" s="58">
        <v>385</v>
      </c>
      <c r="P58" s="20">
        <v>85</v>
      </c>
      <c r="Q58" s="42">
        <v>89</v>
      </c>
      <c r="R58" s="42">
        <v>88</v>
      </c>
      <c r="S58" s="65">
        <v>86</v>
      </c>
      <c r="T58" s="50">
        <v>348</v>
      </c>
      <c r="U58" s="72">
        <v>1107</v>
      </c>
      <c r="V58" s="20" t="s">
        <v>13</v>
      </c>
      <c r="X58" s="55"/>
    </row>
    <row r="59" spans="1:45" x14ac:dyDescent="0.3">
      <c r="A59" s="42" t="s">
        <v>122</v>
      </c>
      <c r="B59" s="16" t="s">
        <v>264</v>
      </c>
      <c r="C59" s="2" t="s">
        <v>265</v>
      </c>
      <c r="D59" s="20">
        <v>1990</v>
      </c>
      <c r="E59" s="2" t="s">
        <v>156</v>
      </c>
      <c r="F59" s="20">
        <v>88</v>
      </c>
      <c r="G59" s="20">
        <v>92</v>
      </c>
      <c r="H59" s="20">
        <v>93</v>
      </c>
      <c r="I59" s="65">
        <v>94</v>
      </c>
      <c r="J59" s="58">
        <v>367</v>
      </c>
      <c r="K59" s="20">
        <v>93</v>
      </c>
      <c r="L59" s="20">
        <v>97</v>
      </c>
      <c r="M59" s="20">
        <v>96</v>
      </c>
      <c r="N59" s="65">
        <v>96</v>
      </c>
      <c r="O59" s="58">
        <v>382</v>
      </c>
      <c r="P59" s="20">
        <v>84</v>
      </c>
      <c r="Q59" s="42">
        <v>86</v>
      </c>
      <c r="R59" s="42">
        <v>87</v>
      </c>
      <c r="S59" s="65">
        <v>88</v>
      </c>
      <c r="T59" s="50">
        <v>345</v>
      </c>
      <c r="U59" s="72">
        <v>1094</v>
      </c>
      <c r="V59" s="20" t="s">
        <v>14</v>
      </c>
      <c r="X59" s="55"/>
    </row>
    <row r="60" spans="1:45" x14ac:dyDescent="0.3">
      <c r="A60" s="42" t="s">
        <v>122</v>
      </c>
      <c r="B60" s="16" t="s">
        <v>281</v>
      </c>
      <c r="C60" s="2" t="s">
        <v>282</v>
      </c>
      <c r="D60" s="20">
        <v>1984</v>
      </c>
      <c r="E60" s="2" t="s">
        <v>166</v>
      </c>
      <c r="F60" s="20">
        <v>91</v>
      </c>
      <c r="G60" s="3">
        <v>94</v>
      </c>
      <c r="H60" s="20">
        <v>91</v>
      </c>
      <c r="I60" s="65">
        <v>93</v>
      </c>
      <c r="J60" s="58">
        <v>369</v>
      </c>
      <c r="K60" s="20">
        <v>99</v>
      </c>
      <c r="L60" s="20">
        <v>97</v>
      </c>
      <c r="M60" s="20">
        <v>96</v>
      </c>
      <c r="N60" s="65">
        <v>96</v>
      </c>
      <c r="O60" s="58">
        <v>388</v>
      </c>
      <c r="P60" s="20">
        <v>86</v>
      </c>
      <c r="Q60" s="42">
        <v>79</v>
      </c>
      <c r="R60" s="42">
        <v>87</v>
      </c>
      <c r="S60" s="65">
        <v>85</v>
      </c>
      <c r="T60" s="50">
        <v>337</v>
      </c>
      <c r="U60" s="72">
        <v>1094</v>
      </c>
      <c r="V60" s="20" t="s">
        <v>14</v>
      </c>
      <c r="X60" s="55"/>
    </row>
    <row r="61" spans="1:45" x14ac:dyDescent="0.3">
      <c r="A61" s="285">
        <v>9</v>
      </c>
      <c r="B61" s="288" t="s">
        <v>274</v>
      </c>
      <c r="C61" s="284" t="s">
        <v>275</v>
      </c>
      <c r="D61" s="285">
        <v>1987</v>
      </c>
      <c r="E61" s="284" t="s">
        <v>192</v>
      </c>
      <c r="F61" s="285">
        <v>93</v>
      </c>
      <c r="G61" s="285">
        <v>91</v>
      </c>
      <c r="H61" s="285">
        <v>91</v>
      </c>
      <c r="I61" s="289">
        <v>90</v>
      </c>
      <c r="J61" s="290">
        <v>365</v>
      </c>
      <c r="K61" s="285">
        <v>94</v>
      </c>
      <c r="L61" s="285">
        <v>90</v>
      </c>
      <c r="M61" s="285">
        <v>95</v>
      </c>
      <c r="N61" s="289">
        <v>91</v>
      </c>
      <c r="O61" s="290">
        <v>370</v>
      </c>
      <c r="P61" s="285">
        <v>90</v>
      </c>
      <c r="Q61" s="285">
        <v>92</v>
      </c>
      <c r="R61" s="285">
        <v>86</v>
      </c>
      <c r="S61" s="289">
        <v>85</v>
      </c>
      <c r="T61" s="291">
        <v>353</v>
      </c>
      <c r="U61" s="297">
        <v>1088</v>
      </c>
      <c r="V61" s="285" t="s">
        <v>14</v>
      </c>
      <c r="X61" s="55"/>
    </row>
    <row r="62" spans="1:45" x14ac:dyDescent="0.3">
      <c r="A62" s="42">
        <v>10</v>
      </c>
      <c r="B62" s="16" t="s">
        <v>418</v>
      </c>
      <c r="C62" s="2" t="s">
        <v>419</v>
      </c>
      <c r="D62" s="20">
        <v>1993</v>
      </c>
      <c r="E62" s="2" t="s">
        <v>190</v>
      </c>
      <c r="F62" s="20">
        <v>89</v>
      </c>
      <c r="G62" s="3">
        <v>95</v>
      </c>
      <c r="H62" s="20">
        <v>94</v>
      </c>
      <c r="I62" s="65">
        <v>93</v>
      </c>
      <c r="J62" s="58">
        <v>371</v>
      </c>
      <c r="K62" s="20">
        <v>93</v>
      </c>
      <c r="L62" s="20">
        <v>99</v>
      </c>
      <c r="M62" s="20">
        <v>94</v>
      </c>
      <c r="N62" s="65">
        <v>94</v>
      </c>
      <c r="O62" s="58">
        <v>380</v>
      </c>
      <c r="P62" s="20">
        <v>79</v>
      </c>
      <c r="Q62" s="42">
        <v>89</v>
      </c>
      <c r="R62" s="42">
        <v>83</v>
      </c>
      <c r="S62" s="65">
        <v>85</v>
      </c>
      <c r="T62" s="50">
        <v>336</v>
      </c>
      <c r="U62" s="72">
        <v>1087</v>
      </c>
      <c r="V62" s="20" t="s">
        <v>14</v>
      </c>
      <c r="X62" s="55"/>
    </row>
    <row r="63" spans="1:45" x14ac:dyDescent="0.3">
      <c r="A63" s="42">
        <v>11</v>
      </c>
      <c r="B63" s="16" t="s">
        <v>272</v>
      </c>
      <c r="C63" s="2" t="s">
        <v>420</v>
      </c>
      <c r="D63" s="20">
        <v>1966</v>
      </c>
      <c r="E63" s="2" t="s">
        <v>166</v>
      </c>
      <c r="F63" s="20">
        <v>92</v>
      </c>
      <c r="G63" s="3">
        <v>90</v>
      </c>
      <c r="H63" s="20">
        <v>92</v>
      </c>
      <c r="I63" s="65">
        <v>90</v>
      </c>
      <c r="J63" s="58">
        <v>364</v>
      </c>
      <c r="K63" s="20">
        <v>98</v>
      </c>
      <c r="L63" s="20">
        <v>96</v>
      </c>
      <c r="M63" s="20">
        <v>94</v>
      </c>
      <c r="N63" s="65">
        <v>94</v>
      </c>
      <c r="O63" s="58">
        <v>382</v>
      </c>
      <c r="P63" s="20">
        <v>79</v>
      </c>
      <c r="Q63" s="42">
        <v>81</v>
      </c>
      <c r="R63" s="42">
        <v>88</v>
      </c>
      <c r="S63" s="65">
        <v>83</v>
      </c>
      <c r="T63" s="50">
        <v>331</v>
      </c>
      <c r="U63" s="72">
        <v>1077</v>
      </c>
      <c r="V63" s="20" t="s">
        <v>14</v>
      </c>
      <c r="X63" s="55"/>
    </row>
    <row r="64" spans="1:45" x14ac:dyDescent="0.3">
      <c r="A64" s="42">
        <v>12</v>
      </c>
      <c r="B64" s="16" t="s">
        <v>234</v>
      </c>
      <c r="C64" s="2" t="s">
        <v>235</v>
      </c>
      <c r="D64" s="20">
        <v>1949</v>
      </c>
      <c r="E64" s="2" t="s">
        <v>166</v>
      </c>
      <c r="F64" s="20">
        <v>90</v>
      </c>
      <c r="G64" s="3">
        <v>92</v>
      </c>
      <c r="H64" s="20">
        <v>91</v>
      </c>
      <c r="I64" s="65">
        <v>93</v>
      </c>
      <c r="J64" s="58">
        <v>366</v>
      </c>
      <c r="K64" s="20">
        <v>95</v>
      </c>
      <c r="L64" s="20">
        <v>97</v>
      </c>
      <c r="M64" s="20">
        <v>93</v>
      </c>
      <c r="N64" s="65">
        <v>98</v>
      </c>
      <c r="O64" s="58">
        <v>383</v>
      </c>
      <c r="P64" s="20">
        <v>83</v>
      </c>
      <c r="Q64" s="42">
        <v>79</v>
      </c>
      <c r="R64" s="42">
        <v>80</v>
      </c>
      <c r="S64" s="65">
        <v>83</v>
      </c>
      <c r="T64" s="50">
        <v>325</v>
      </c>
      <c r="U64" s="72">
        <v>1074</v>
      </c>
      <c r="V64" s="20" t="s">
        <v>14</v>
      </c>
      <c r="X64" s="55"/>
    </row>
    <row r="65" spans="1:33" x14ac:dyDescent="0.3">
      <c r="A65" s="42">
        <v>13</v>
      </c>
      <c r="B65" s="16" t="s">
        <v>286</v>
      </c>
      <c r="C65" s="2" t="s">
        <v>287</v>
      </c>
      <c r="D65" s="20">
        <v>1971</v>
      </c>
      <c r="E65" s="2" t="s">
        <v>288</v>
      </c>
      <c r="F65" s="20">
        <v>86</v>
      </c>
      <c r="G65" s="3">
        <v>88</v>
      </c>
      <c r="H65" s="20">
        <v>91</v>
      </c>
      <c r="I65" s="65">
        <v>91</v>
      </c>
      <c r="J65" s="58">
        <v>356</v>
      </c>
      <c r="K65" s="20">
        <v>97</v>
      </c>
      <c r="L65" s="20">
        <v>99</v>
      </c>
      <c r="M65" s="20">
        <v>97</v>
      </c>
      <c r="N65" s="65">
        <v>94</v>
      </c>
      <c r="O65" s="58">
        <v>387</v>
      </c>
      <c r="P65" s="20">
        <v>80</v>
      </c>
      <c r="Q65" s="42">
        <v>84</v>
      </c>
      <c r="R65" s="42">
        <v>83</v>
      </c>
      <c r="S65" s="65">
        <v>81</v>
      </c>
      <c r="T65" s="50">
        <v>328</v>
      </c>
      <c r="U65" s="72">
        <v>1071</v>
      </c>
      <c r="V65" s="20" t="s">
        <v>14</v>
      </c>
      <c r="X65" s="55"/>
    </row>
    <row r="66" spans="1:33" x14ac:dyDescent="0.3">
      <c r="A66" s="42">
        <v>14</v>
      </c>
      <c r="B66" s="16" t="s">
        <v>289</v>
      </c>
      <c r="C66" s="2" t="s">
        <v>290</v>
      </c>
      <c r="D66" s="20">
        <v>1991</v>
      </c>
      <c r="E66" s="2" t="s">
        <v>291</v>
      </c>
      <c r="F66" s="20">
        <v>88</v>
      </c>
      <c r="G66" s="20">
        <v>91</v>
      </c>
      <c r="H66" s="20">
        <v>90</v>
      </c>
      <c r="I66" s="65">
        <v>88</v>
      </c>
      <c r="J66" s="58">
        <v>357</v>
      </c>
      <c r="K66" s="20">
        <v>91</v>
      </c>
      <c r="L66" s="20">
        <v>91</v>
      </c>
      <c r="M66" s="20">
        <v>93</v>
      </c>
      <c r="N66" s="65">
        <v>97</v>
      </c>
      <c r="O66" s="58">
        <v>372</v>
      </c>
      <c r="P66" s="20">
        <v>79</v>
      </c>
      <c r="Q66" s="42">
        <v>82</v>
      </c>
      <c r="R66" s="42">
        <v>74</v>
      </c>
      <c r="S66" s="65">
        <v>83</v>
      </c>
      <c r="T66" s="50">
        <v>318</v>
      </c>
      <c r="U66" s="72">
        <v>1047</v>
      </c>
      <c r="V66" s="20"/>
      <c r="X66" s="55"/>
    </row>
    <row r="67" spans="1:33" x14ac:dyDescent="0.3">
      <c r="A67" s="42">
        <v>15</v>
      </c>
      <c r="B67" s="55" t="s">
        <v>421</v>
      </c>
      <c r="C67" s="2" t="s">
        <v>311</v>
      </c>
      <c r="D67" s="20">
        <v>1971</v>
      </c>
      <c r="E67" s="2" t="s">
        <v>190</v>
      </c>
      <c r="F67" s="20">
        <v>88</v>
      </c>
      <c r="G67" s="20">
        <v>87</v>
      </c>
      <c r="H67" s="20">
        <v>90</v>
      </c>
      <c r="I67" s="65">
        <v>85</v>
      </c>
      <c r="J67" s="58">
        <v>350</v>
      </c>
      <c r="K67" s="20">
        <v>94</v>
      </c>
      <c r="L67" s="20">
        <v>99</v>
      </c>
      <c r="M67" s="20">
        <v>96</v>
      </c>
      <c r="N67" s="65">
        <v>98</v>
      </c>
      <c r="O67" s="58">
        <v>387</v>
      </c>
      <c r="P67" s="20">
        <v>76</v>
      </c>
      <c r="Q67" s="42">
        <v>78</v>
      </c>
      <c r="R67" s="42">
        <v>75</v>
      </c>
      <c r="S67" s="65">
        <v>73</v>
      </c>
      <c r="T67" s="50">
        <v>302</v>
      </c>
      <c r="U67" s="72">
        <v>1039</v>
      </c>
      <c r="V67" s="20"/>
      <c r="X67" s="55"/>
    </row>
    <row r="68" spans="1:33" x14ac:dyDescent="0.3">
      <c r="A68" s="42">
        <v>16</v>
      </c>
      <c r="B68" s="55" t="s">
        <v>277</v>
      </c>
      <c r="C68" s="2" t="s">
        <v>278</v>
      </c>
      <c r="D68" s="20">
        <v>1939</v>
      </c>
      <c r="E68" s="2" t="s">
        <v>166</v>
      </c>
      <c r="F68" s="20">
        <v>89</v>
      </c>
      <c r="G68" s="20">
        <v>91</v>
      </c>
      <c r="H68" s="20">
        <v>92</v>
      </c>
      <c r="I68" s="65">
        <v>92</v>
      </c>
      <c r="J68" s="58">
        <v>364</v>
      </c>
      <c r="K68" s="20">
        <v>90</v>
      </c>
      <c r="L68" s="20">
        <v>94</v>
      </c>
      <c r="M68" s="20">
        <v>89</v>
      </c>
      <c r="N68" s="65">
        <v>91</v>
      </c>
      <c r="O68" s="58">
        <v>364</v>
      </c>
      <c r="P68" s="20">
        <v>81</v>
      </c>
      <c r="Q68" s="42">
        <v>71</v>
      </c>
      <c r="R68" s="42">
        <v>75</v>
      </c>
      <c r="S68" s="65">
        <v>76</v>
      </c>
      <c r="T68" s="50">
        <v>303</v>
      </c>
      <c r="U68" s="72">
        <v>1031</v>
      </c>
      <c r="V68" s="20"/>
      <c r="X68" s="55"/>
    </row>
    <row r="69" spans="1:33" x14ac:dyDescent="0.3">
      <c r="B69" s="55"/>
      <c r="C69" s="2"/>
      <c r="D69" s="55"/>
      <c r="E69" s="2"/>
      <c r="I69" s="57"/>
      <c r="J69" s="58"/>
      <c r="K69" s="20"/>
      <c r="S69" s="55"/>
      <c r="U69" s="3"/>
      <c r="V69" s="20"/>
      <c r="X69" s="55"/>
    </row>
    <row r="70" spans="1:33" x14ac:dyDescent="0.3">
      <c r="F70" s="2"/>
    </row>
    <row r="71" spans="1:33" x14ac:dyDescent="0.3">
      <c r="F71" s="2"/>
    </row>
    <row r="72" spans="1:33" x14ac:dyDescent="0.3">
      <c r="F72" s="2"/>
    </row>
    <row r="73" spans="1:33" x14ac:dyDescent="0.3">
      <c r="F73" s="2"/>
    </row>
    <row r="74" spans="1:33" x14ac:dyDescent="0.3">
      <c r="F74" s="2"/>
    </row>
    <row r="75" spans="1:33" x14ac:dyDescent="0.3">
      <c r="F75" s="2"/>
    </row>
    <row r="76" spans="1:33" x14ac:dyDescent="0.3">
      <c r="F76" s="2"/>
    </row>
    <row r="77" spans="1:33" x14ac:dyDescent="0.3">
      <c r="F77" s="2"/>
    </row>
    <row r="80" spans="1:33" x14ac:dyDescent="0.3">
      <c r="AD80" s="92"/>
      <c r="AE80" s="92"/>
      <c r="AF80" s="92"/>
      <c r="AG80" s="92"/>
    </row>
    <row r="81" spans="30:33" x14ac:dyDescent="0.3">
      <c r="AD81" s="92"/>
      <c r="AE81" s="92"/>
      <c r="AF81" s="92"/>
      <c r="AG81" s="92"/>
    </row>
    <row r="82" spans="30:33" x14ac:dyDescent="0.3">
      <c r="AD82" s="92"/>
      <c r="AE82" s="92"/>
      <c r="AF82" s="92"/>
      <c r="AG82" s="92"/>
    </row>
  </sheetData>
  <mergeCells count="21">
    <mergeCell ref="K50:O50"/>
    <mergeCell ref="P50:T50"/>
    <mergeCell ref="B50:C50"/>
    <mergeCell ref="A43:W43"/>
    <mergeCell ref="P51:T51"/>
    <mergeCell ref="P52:T52"/>
    <mergeCell ref="A44:W44"/>
    <mergeCell ref="B51:C51"/>
    <mergeCell ref="B52:C52"/>
    <mergeCell ref="F51:I51"/>
    <mergeCell ref="F52:I52"/>
    <mergeCell ref="K51:N51"/>
    <mergeCell ref="K52:N52"/>
    <mergeCell ref="F50:J50"/>
    <mergeCell ref="A1:N1"/>
    <mergeCell ref="B10:C10"/>
    <mergeCell ref="H10:M10"/>
    <mergeCell ref="O1:W1"/>
    <mergeCell ref="B9:C9"/>
    <mergeCell ref="H9:M9"/>
    <mergeCell ref="A2:N2"/>
  </mergeCells>
  <conditionalFormatting sqref="O53:R66 F15:F18 E53:H66 J53:M66 G15:M15 H16:M18 AM53:AS56 N12:N14 AD80:AD82 F40:F42">
    <cfRule type="cellIs" dxfId="118" priority="61" stopIfTrue="1" operator="equal">
      <formula>100</formula>
    </cfRule>
  </conditionalFormatting>
  <conditionalFormatting sqref="F67:H68 J67:M68 O67:R68">
    <cfRule type="cellIs" dxfId="117" priority="60" stopIfTrue="1" operator="equal">
      <formula>100</formula>
    </cfRule>
  </conditionalFormatting>
  <conditionalFormatting sqref="G16:G18">
    <cfRule type="cellIs" dxfId="116" priority="57" stopIfTrue="1" operator="equal">
      <formula>100</formula>
    </cfRule>
  </conditionalFormatting>
  <conditionalFormatting sqref="AM57:AS57">
    <cfRule type="cellIs" dxfId="115" priority="55" stopIfTrue="1" operator="equal">
      <formula>100</formula>
    </cfRule>
  </conditionalFormatting>
  <conditionalFormatting sqref="F11:F14 G11:M11 H12:M14">
    <cfRule type="cellIs" dxfId="114" priority="54" stopIfTrue="1" operator="equal">
      <formula>100</formula>
    </cfRule>
  </conditionalFormatting>
  <conditionalFormatting sqref="G12:G14">
    <cfRule type="cellIs" dxfId="113" priority="53" stopIfTrue="1" operator="equal">
      <formula>100</formula>
    </cfRule>
  </conditionalFormatting>
  <conditionalFormatting sqref="N11">
    <cfRule type="cellIs" dxfId="112" priority="52" stopIfTrue="1" operator="equal">
      <formula>100</formula>
    </cfRule>
  </conditionalFormatting>
  <conditionalFormatting sqref="F19:F22 G19:M19 H20:M22">
    <cfRule type="cellIs" dxfId="111" priority="50" stopIfTrue="1" operator="equal">
      <formula>100</formula>
    </cfRule>
  </conditionalFormatting>
  <conditionalFormatting sqref="G20:G22">
    <cfRule type="cellIs" dxfId="110" priority="49" stopIfTrue="1" operator="equal">
      <formula>100</formula>
    </cfRule>
  </conditionalFormatting>
  <conditionalFormatting sqref="N19">
    <cfRule type="cellIs" dxfId="109" priority="48" stopIfTrue="1" operator="equal">
      <formula>100</formula>
    </cfRule>
  </conditionalFormatting>
  <conditionalFormatting sqref="F23:F26 H24:M26 G23:M23">
    <cfRule type="cellIs" dxfId="108" priority="47" stopIfTrue="1" operator="equal">
      <formula>100</formula>
    </cfRule>
  </conditionalFormatting>
  <conditionalFormatting sqref="G24:G26">
    <cfRule type="cellIs" dxfId="107" priority="46" stopIfTrue="1" operator="equal">
      <formula>100</formula>
    </cfRule>
  </conditionalFormatting>
  <conditionalFormatting sqref="N23">
    <cfRule type="cellIs" dxfId="106" priority="45" stopIfTrue="1" operator="equal">
      <formula>100</formula>
    </cfRule>
  </conditionalFormatting>
  <conditionalFormatting sqref="F27:F30 G27:M27 H28:M30">
    <cfRule type="cellIs" dxfId="105" priority="44" stopIfTrue="1" operator="equal">
      <formula>100</formula>
    </cfRule>
  </conditionalFormatting>
  <conditionalFormatting sqref="G28:G30">
    <cfRule type="cellIs" dxfId="104" priority="43" stopIfTrue="1" operator="equal">
      <formula>100</formula>
    </cfRule>
  </conditionalFormatting>
  <conditionalFormatting sqref="N27">
    <cfRule type="cellIs" dxfId="103" priority="42" stopIfTrue="1" operator="equal">
      <formula>100</formula>
    </cfRule>
  </conditionalFormatting>
  <conditionalFormatting sqref="F31:F34 G31:M31 H32:M34">
    <cfRule type="cellIs" dxfId="102" priority="36" stopIfTrue="1" operator="equal">
      <formula>100</formula>
    </cfRule>
  </conditionalFormatting>
  <conditionalFormatting sqref="G32:G34">
    <cfRule type="cellIs" dxfId="101" priority="35" stopIfTrue="1" operator="equal">
      <formula>100</formula>
    </cfRule>
  </conditionalFormatting>
  <conditionalFormatting sqref="N31">
    <cfRule type="cellIs" dxfId="100" priority="34" stopIfTrue="1" operator="equal">
      <formula>100</formula>
    </cfRule>
  </conditionalFormatting>
  <conditionalFormatting sqref="F35:F38 G35:I35 H36:I38">
    <cfRule type="cellIs" dxfId="99" priority="29" stopIfTrue="1" operator="equal">
      <formula>100</formula>
    </cfRule>
  </conditionalFormatting>
  <conditionalFormatting sqref="G36:G38">
    <cfRule type="cellIs" dxfId="98" priority="28" stopIfTrue="1" operator="equal">
      <formula>100</formula>
    </cfRule>
  </conditionalFormatting>
  <conditionalFormatting sqref="N35">
    <cfRule type="cellIs" dxfId="97" priority="27" stopIfTrue="1" operator="equal">
      <formula>100</formula>
    </cfRule>
  </conditionalFormatting>
  <conditionalFormatting sqref="G40:I42 AF80:AG82 H39:I39">
    <cfRule type="cellIs" dxfId="96" priority="25" stopIfTrue="1" operator="equal">
      <formula>100</formula>
    </cfRule>
  </conditionalFormatting>
  <conditionalFormatting sqref="AE80:AE82">
    <cfRule type="cellIs" dxfId="95" priority="24" stopIfTrue="1" operator="equal">
      <formula>100</formula>
    </cfRule>
  </conditionalFormatting>
  <conditionalFormatting sqref="N40:N42">
    <cfRule type="cellIs" dxfId="94" priority="23" stopIfTrue="1" operator="equal">
      <formula>100</formula>
    </cfRule>
  </conditionalFormatting>
  <conditionalFormatting sqref="N15">
    <cfRule type="cellIs" dxfId="93" priority="13" stopIfTrue="1" operator="equal">
      <formula>100</formula>
    </cfRule>
  </conditionalFormatting>
  <conditionalFormatting sqref="E40:E42">
    <cfRule type="cellIs" dxfId="92" priority="14" stopIfTrue="1" operator="equal">
      <formula>100</formula>
    </cfRule>
  </conditionalFormatting>
  <conditionalFormatting sqref="F39">
    <cfRule type="cellIs" dxfId="91" priority="12" stopIfTrue="1" operator="equal">
      <formula>100</formula>
    </cfRule>
  </conditionalFormatting>
  <conditionalFormatting sqref="G39">
    <cfRule type="cellIs" dxfId="90" priority="11" stopIfTrue="1" operator="equal">
      <formula>100</formula>
    </cfRule>
  </conditionalFormatting>
  <conditionalFormatting sqref="N39">
    <cfRule type="cellIs" dxfId="89" priority="9" stopIfTrue="1" operator="equal">
      <formula>100</formula>
    </cfRule>
  </conditionalFormatting>
  <conditionalFormatting sqref="E11">
    <cfRule type="cellIs" dxfId="88" priority="8" stopIfTrue="1" operator="equal">
      <formula>100</formula>
    </cfRule>
  </conditionalFormatting>
  <conditionalFormatting sqref="E15">
    <cfRule type="cellIs" dxfId="87" priority="7" stopIfTrue="1" operator="equal">
      <formula>100</formula>
    </cfRule>
  </conditionalFormatting>
  <conditionalFormatting sqref="E19">
    <cfRule type="cellIs" dxfId="86" priority="6" stopIfTrue="1" operator="equal">
      <formula>100</formula>
    </cfRule>
  </conditionalFormatting>
  <conditionalFormatting sqref="E23">
    <cfRule type="cellIs" dxfId="85" priority="5" stopIfTrue="1" operator="equal">
      <formula>100</formula>
    </cfRule>
  </conditionalFormatting>
  <conditionalFormatting sqref="E27">
    <cfRule type="cellIs" dxfId="84" priority="4" stopIfTrue="1" operator="equal">
      <formula>100</formula>
    </cfRule>
  </conditionalFormatting>
  <conditionalFormatting sqref="E31">
    <cfRule type="cellIs" dxfId="83" priority="3" stopIfTrue="1" operator="equal">
      <formula>100</formula>
    </cfRule>
  </conditionalFormatting>
  <conditionalFormatting sqref="E35">
    <cfRule type="cellIs" dxfId="82" priority="2" stopIfTrue="1" operator="equal">
      <formula>100</formula>
    </cfRule>
  </conditionalFormatting>
  <conditionalFormatting sqref="E39">
    <cfRule type="cellIs" dxfId="81" priority="1" stopIfTrue="1" operator="equal">
      <formula>100</formula>
    </cfRule>
  </conditionalFormatting>
  <pageMargins left="0.31496062992125984" right="0.19685039370078741" top="0.51181102362204722" bottom="0.15748031496062992" header="0" footer="0"/>
  <pageSetup paperSize="9" scale="84" orientation="landscape" r:id="rId1"/>
  <rowBreaks count="1" manualBreakCount="1">
    <brk id="42" max="21" man="1"/>
  </rowBreaks>
  <colBreaks count="1" manualBreakCount="1">
    <brk id="23" max="6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topLeftCell="A67" zoomScaleNormal="100" workbookViewId="0">
      <selection sqref="A1:N1"/>
    </sheetView>
  </sheetViews>
  <sheetFormatPr defaultColWidth="9.109375" defaultRowHeight="15.6" x14ac:dyDescent="0.3"/>
  <cols>
    <col min="1" max="1" width="7.33203125" style="1" customWidth="1"/>
    <col min="2" max="2" width="16.33203125" style="1" customWidth="1"/>
    <col min="3" max="3" width="20.33203125" style="3" customWidth="1"/>
    <col min="4" max="4" width="10.109375" style="1" customWidth="1"/>
    <col min="5" max="5" width="13.6640625" style="3" customWidth="1"/>
    <col min="6" max="6" width="8.88671875" style="3" customWidth="1"/>
    <col min="7" max="7" width="8.88671875" style="5" customWidth="1"/>
    <col min="8" max="9" width="5.109375" style="3" customWidth="1"/>
    <col min="10" max="10" width="5.109375" style="5" customWidth="1"/>
    <col min="11" max="12" width="5.109375" style="3" customWidth="1"/>
    <col min="13" max="13" width="5.109375" style="5" customWidth="1"/>
    <col min="14" max="14" width="7.5546875" style="5" customWidth="1"/>
    <col min="15" max="15" width="9" style="3" bestFit="1" customWidth="1"/>
    <col min="16" max="16" width="7.5546875" style="3" customWidth="1"/>
    <col min="17" max="203" width="9.109375" style="1"/>
    <col min="204" max="204" width="7.33203125" style="1" customWidth="1"/>
    <col min="205" max="205" width="14.6640625" style="1" customWidth="1"/>
    <col min="206" max="206" width="19.33203125" style="1" customWidth="1"/>
    <col min="207" max="207" width="10.109375" style="1" customWidth="1"/>
    <col min="208" max="208" width="14.109375" style="1" customWidth="1"/>
    <col min="209" max="210" width="5.109375" style="1" bestFit="1" customWidth="1"/>
    <col min="211" max="211" width="4.5546875" style="1" customWidth="1"/>
    <col min="212" max="212" width="4" style="1" bestFit="1" customWidth="1"/>
    <col min="213" max="213" width="5.109375" style="1" bestFit="1" customWidth="1"/>
    <col min="214" max="214" width="5.33203125" style="1" customWidth="1"/>
    <col min="215" max="215" width="4" style="1" bestFit="1" customWidth="1"/>
    <col min="216" max="216" width="5.109375" style="1" bestFit="1" customWidth="1"/>
    <col min="217" max="217" width="6.109375" style="1" customWidth="1"/>
    <col min="218" max="218" width="9" style="1" bestFit="1" customWidth="1"/>
    <col min="219" max="219" width="9" style="1" customWidth="1"/>
    <col min="220" max="220" width="8.44140625" style="1" bestFit="1" customWidth="1"/>
    <col min="221" max="221" width="8" style="1" bestFit="1" customWidth="1"/>
    <col min="222" max="222" width="9.109375" style="1"/>
    <col min="223" max="223" width="16.109375" style="1" customWidth="1"/>
    <col min="224" max="224" width="9.109375" style="1"/>
    <col min="225" max="234" width="5.6640625" style="1" customWidth="1"/>
    <col min="235" max="16384" width="9.109375" style="1"/>
  </cols>
  <sheetData>
    <row r="1" spans="1:24" s="55" customFormat="1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20"/>
    </row>
    <row r="2" spans="1:24" s="55" customFormat="1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20"/>
      <c r="P2" s="20"/>
      <c r="Q2" s="20"/>
      <c r="R2" s="20"/>
      <c r="S2" s="20"/>
      <c r="V2" s="3"/>
      <c r="W2" s="20"/>
      <c r="X2" s="20"/>
    </row>
    <row r="3" spans="1:24" s="55" customFormat="1" ht="17.399999999999999" x14ac:dyDescent="0.3">
      <c r="A3" s="2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3"/>
      <c r="L3" s="3"/>
      <c r="M3" s="32" t="s">
        <v>360</v>
      </c>
      <c r="N3" s="32"/>
      <c r="O3" s="20"/>
      <c r="P3" s="20"/>
      <c r="Q3" s="20"/>
      <c r="R3" s="20"/>
      <c r="S3" s="20"/>
      <c r="V3" s="3"/>
      <c r="W3" s="20"/>
      <c r="X3" s="20"/>
    </row>
    <row r="4" spans="1:24" s="55" customFormat="1" x14ac:dyDescent="0.3">
      <c r="A4" s="1" t="s">
        <v>63</v>
      </c>
      <c r="B4" s="2"/>
      <c r="C4" s="3"/>
      <c r="D4" s="4"/>
      <c r="E4" s="1"/>
      <c r="F4" s="3"/>
      <c r="G4" s="3"/>
      <c r="H4" s="5"/>
      <c r="I4" s="3"/>
      <c r="J4" s="3"/>
      <c r="K4" s="3"/>
      <c r="L4" s="32"/>
      <c r="M4" s="32" t="s">
        <v>361</v>
      </c>
      <c r="N4" s="32"/>
      <c r="O4" s="20"/>
      <c r="P4" s="20"/>
      <c r="Q4" s="20"/>
      <c r="R4" s="20"/>
      <c r="S4" s="20"/>
      <c r="V4" s="3"/>
      <c r="W4" s="20"/>
      <c r="X4" s="20"/>
    </row>
    <row r="5" spans="1:24" s="55" customFormat="1" x14ac:dyDescent="0.3"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V5" s="3"/>
      <c r="W5" s="20"/>
      <c r="X5" s="20"/>
    </row>
    <row r="6" spans="1:24" s="55" customFormat="1" x14ac:dyDescent="0.3">
      <c r="A6" s="69" t="s">
        <v>513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V6" s="3"/>
      <c r="W6" s="20"/>
      <c r="X6" s="20"/>
    </row>
    <row r="7" spans="1:24" s="55" customFormat="1" x14ac:dyDescent="0.3">
      <c r="A7" s="134" t="s">
        <v>363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V7" s="3"/>
      <c r="W7" s="20"/>
      <c r="X7" s="20"/>
    </row>
    <row r="8" spans="1:24" s="55" customFormat="1" x14ac:dyDescent="0.3"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V8" s="3"/>
      <c r="W8" s="20"/>
      <c r="X8" s="20"/>
    </row>
    <row r="9" spans="1:24" s="55" customFormat="1" x14ac:dyDescent="0.3">
      <c r="A9" s="156" t="s">
        <v>1</v>
      </c>
      <c r="B9" s="384" t="s">
        <v>2</v>
      </c>
      <c r="C9" s="384"/>
      <c r="D9" s="156" t="s">
        <v>3</v>
      </c>
      <c r="E9" s="156" t="s">
        <v>4</v>
      </c>
      <c r="F9" s="156" t="s">
        <v>23</v>
      </c>
      <c r="G9" s="156" t="s">
        <v>21</v>
      </c>
      <c r="H9" s="384" t="s">
        <v>362</v>
      </c>
      <c r="I9" s="384"/>
      <c r="J9" s="384"/>
      <c r="K9" s="384"/>
      <c r="L9" s="384"/>
      <c r="M9" s="384"/>
      <c r="N9" s="156" t="s">
        <v>8</v>
      </c>
      <c r="O9" s="20"/>
      <c r="P9" s="20"/>
      <c r="Q9" s="20"/>
      <c r="R9" s="20"/>
      <c r="S9" s="20"/>
      <c r="V9" s="3"/>
      <c r="W9" s="20"/>
      <c r="X9" s="20"/>
    </row>
    <row r="10" spans="1:24" s="55" customFormat="1" x14ac:dyDescent="0.3">
      <c r="A10" s="155" t="s">
        <v>64</v>
      </c>
      <c r="B10" s="383" t="s">
        <v>66</v>
      </c>
      <c r="C10" s="383"/>
      <c r="D10" s="142"/>
      <c r="E10" s="142" t="s">
        <v>67</v>
      </c>
      <c r="F10" s="142" t="s">
        <v>133</v>
      </c>
      <c r="G10" s="142" t="s">
        <v>134</v>
      </c>
      <c r="H10" s="383" t="s">
        <v>135</v>
      </c>
      <c r="I10" s="383"/>
      <c r="J10" s="383"/>
      <c r="K10" s="383"/>
      <c r="L10" s="383"/>
      <c r="M10" s="383"/>
      <c r="N10" s="140" t="s">
        <v>68</v>
      </c>
      <c r="O10" s="20"/>
      <c r="P10" s="20"/>
      <c r="Q10" s="20"/>
      <c r="R10" s="20"/>
      <c r="S10" s="20"/>
      <c r="V10" s="3"/>
      <c r="W10" s="20"/>
      <c r="X10" s="20"/>
    </row>
    <row r="11" spans="1:24" ht="14.1" customHeight="1" x14ac:dyDescent="0.3">
      <c r="A11" s="207" t="s">
        <v>13</v>
      </c>
      <c r="B11" s="218" t="s">
        <v>380</v>
      </c>
      <c r="C11" s="228" t="s">
        <v>381</v>
      </c>
      <c r="D11" s="3">
        <v>1993</v>
      </c>
      <c r="E11" s="21" t="s">
        <v>150</v>
      </c>
      <c r="F11" s="208">
        <f>SUM(F12:F14)</f>
        <v>150.4</v>
      </c>
      <c r="G11" s="208">
        <f>F11+G12+G13+G14</f>
        <v>305.20000000000005</v>
      </c>
      <c r="H11" s="208">
        <f>G11+H12+H13</f>
        <v>397.1</v>
      </c>
      <c r="I11" s="208">
        <f>H11+I12</f>
        <v>407.6</v>
      </c>
      <c r="J11" s="208">
        <f>I11+J12</f>
        <v>416.70000000000005</v>
      </c>
      <c r="K11" s="208">
        <f>J11+K12</f>
        <v>426.1</v>
      </c>
      <c r="L11" s="208">
        <f>K11+L12</f>
        <v>436.70000000000005</v>
      </c>
      <c r="M11" s="208"/>
      <c r="N11" s="208">
        <f>L11+M12</f>
        <v>445.30000000000007</v>
      </c>
      <c r="O11" s="1"/>
      <c r="P11" s="1"/>
    </row>
    <row r="12" spans="1:24" ht="14.1" customHeight="1" x14ac:dyDescent="0.3">
      <c r="A12" s="207"/>
      <c r="B12" s="280"/>
      <c r="C12" s="280"/>
      <c r="D12" s="209"/>
      <c r="E12" s="209"/>
      <c r="F12" s="231">
        <v>50</v>
      </c>
      <c r="G12" s="231">
        <v>52.4</v>
      </c>
      <c r="H12" s="234">
        <v>43.9</v>
      </c>
      <c r="I12" s="231">
        <v>10.5</v>
      </c>
      <c r="J12" s="231">
        <v>9.1</v>
      </c>
      <c r="K12" s="231">
        <v>9.4</v>
      </c>
      <c r="L12" s="231">
        <v>10.6</v>
      </c>
      <c r="M12" s="231">
        <v>8.6</v>
      </c>
      <c r="N12" s="231"/>
      <c r="O12" s="1"/>
      <c r="P12" s="1"/>
    </row>
    <row r="13" spans="1:24" ht="14.1" customHeight="1" x14ac:dyDescent="0.3">
      <c r="A13" s="207"/>
      <c r="B13" s="280"/>
      <c r="C13" s="280"/>
      <c r="D13" s="209"/>
      <c r="E13" s="209"/>
      <c r="F13" s="231">
        <v>50</v>
      </c>
      <c r="G13" s="231">
        <v>50.3</v>
      </c>
      <c r="H13" s="231">
        <v>48</v>
      </c>
      <c r="I13" s="231"/>
      <c r="J13" s="231"/>
      <c r="K13" s="231"/>
      <c r="L13" s="231"/>
      <c r="M13" s="231"/>
      <c r="N13" s="231"/>
      <c r="O13" s="1"/>
      <c r="P13" s="1"/>
    </row>
    <row r="14" spans="1:24" ht="14.1" customHeight="1" x14ac:dyDescent="0.3">
      <c r="A14" s="207"/>
      <c r="B14" s="280"/>
      <c r="C14" s="280"/>
      <c r="D14" s="210"/>
      <c r="E14" s="210"/>
      <c r="F14" s="231">
        <v>50.4</v>
      </c>
      <c r="G14" s="231">
        <v>52.1</v>
      </c>
      <c r="H14" s="234"/>
      <c r="I14" s="234"/>
      <c r="J14" s="234"/>
      <c r="K14" s="235"/>
      <c r="L14" s="234"/>
      <c r="M14" s="234"/>
      <c r="N14" s="234"/>
      <c r="O14" s="1"/>
      <c r="P14" s="1"/>
    </row>
    <row r="15" spans="1:24" ht="14.1" customHeight="1" x14ac:dyDescent="0.3">
      <c r="A15" s="298" t="s">
        <v>14</v>
      </c>
      <c r="B15" s="299" t="s">
        <v>247</v>
      </c>
      <c r="C15" s="300" t="s">
        <v>246</v>
      </c>
      <c r="D15" s="301">
        <v>1968</v>
      </c>
      <c r="E15" s="288" t="s">
        <v>159</v>
      </c>
      <c r="F15" s="302">
        <f>SUM(F16:F18)</f>
        <v>147.5</v>
      </c>
      <c r="G15" s="302">
        <f>F15+G16+G17+G18</f>
        <v>303.8</v>
      </c>
      <c r="H15" s="302">
        <f>G15+H16+H17</f>
        <v>398.3</v>
      </c>
      <c r="I15" s="302">
        <f>H15+I16</f>
        <v>407.5</v>
      </c>
      <c r="J15" s="302">
        <f>I15+J16</f>
        <v>417.4</v>
      </c>
      <c r="K15" s="302">
        <f>J15+K16</f>
        <v>427.2</v>
      </c>
      <c r="L15" s="302">
        <f>K15+L16</f>
        <v>435.7</v>
      </c>
      <c r="M15" s="302"/>
      <c r="N15" s="302">
        <f>L15+M16</f>
        <v>444.5</v>
      </c>
      <c r="O15" s="1"/>
      <c r="P15" s="1"/>
    </row>
    <row r="16" spans="1:24" ht="14.1" customHeight="1" x14ac:dyDescent="0.3">
      <c r="A16" s="298"/>
      <c r="B16" s="303"/>
      <c r="C16" s="303"/>
      <c r="D16" s="304"/>
      <c r="E16" s="304"/>
      <c r="F16" s="305">
        <v>49.1</v>
      </c>
      <c r="G16" s="305">
        <v>51.5</v>
      </c>
      <c r="H16" s="305">
        <v>46.3</v>
      </c>
      <c r="I16" s="305">
        <v>9.1999999999999993</v>
      </c>
      <c r="J16" s="305">
        <v>9.9</v>
      </c>
      <c r="K16" s="305">
        <v>9.8000000000000007</v>
      </c>
      <c r="L16" s="305">
        <v>8.5</v>
      </c>
      <c r="M16" s="305">
        <v>8.8000000000000007</v>
      </c>
      <c r="N16" s="306"/>
      <c r="O16" s="1"/>
      <c r="P16" s="1"/>
    </row>
    <row r="17" spans="1:16" ht="14.1" customHeight="1" x14ac:dyDescent="0.3">
      <c r="A17" s="298"/>
      <c r="B17" s="303"/>
      <c r="C17" s="303"/>
      <c r="D17" s="304"/>
      <c r="E17" s="304"/>
      <c r="F17" s="305">
        <v>49.8</v>
      </c>
      <c r="G17" s="305">
        <v>52.4</v>
      </c>
      <c r="H17" s="305">
        <v>48.2</v>
      </c>
      <c r="I17" s="305"/>
      <c r="J17" s="305"/>
      <c r="K17" s="305"/>
      <c r="L17" s="305"/>
      <c r="M17" s="305"/>
      <c r="N17" s="306"/>
      <c r="O17" s="1"/>
      <c r="P17" s="1"/>
    </row>
    <row r="18" spans="1:16" ht="14.1" customHeight="1" x14ac:dyDescent="0.3">
      <c r="A18" s="298"/>
      <c r="B18" s="303"/>
      <c r="C18" s="303"/>
      <c r="D18" s="307"/>
      <c r="E18" s="307"/>
      <c r="F18" s="305">
        <v>48.6</v>
      </c>
      <c r="G18" s="305">
        <v>52.4</v>
      </c>
      <c r="H18" s="308"/>
      <c r="I18" s="308"/>
      <c r="J18" s="308"/>
      <c r="K18" s="309"/>
      <c r="L18" s="308"/>
      <c r="M18" s="308"/>
      <c r="N18" s="306"/>
      <c r="O18" s="1"/>
      <c r="P18" s="1"/>
    </row>
    <row r="19" spans="1:16" ht="14.1" customHeight="1" x14ac:dyDescent="0.3">
      <c r="A19" s="207" t="s">
        <v>15</v>
      </c>
      <c r="B19" s="218" t="s">
        <v>207</v>
      </c>
      <c r="C19" s="228" t="s">
        <v>208</v>
      </c>
      <c r="D19" s="3">
        <v>1994</v>
      </c>
      <c r="E19" s="21" t="s">
        <v>156</v>
      </c>
      <c r="F19" s="208">
        <f>SUM(F20:F22)</f>
        <v>146.89999999999998</v>
      </c>
      <c r="G19" s="208">
        <f>F19+G20+G21+G22</f>
        <v>299.49999999999994</v>
      </c>
      <c r="H19" s="208">
        <f>G19+H20+H21</f>
        <v>392.9</v>
      </c>
      <c r="I19" s="208">
        <f>H19+I20</f>
        <v>403.4</v>
      </c>
      <c r="J19" s="208">
        <f>I19+J20</f>
        <v>412.4</v>
      </c>
      <c r="K19" s="208">
        <f>J19+K20</f>
        <v>421.29999999999995</v>
      </c>
      <c r="L19" s="208"/>
      <c r="M19" s="208"/>
      <c r="N19" s="208">
        <f>K19+L20</f>
        <v>430.19999999999993</v>
      </c>
      <c r="O19" s="1"/>
      <c r="P19" s="1"/>
    </row>
    <row r="20" spans="1:16" ht="14.1" customHeight="1" x14ac:dyDescent="0.3">
      <c r="A20" s="212"/>
      <c r="B20" s="280"/>
      <c r="C20" s="280"/>
      <c r="D20" s="209"/>
      <c r="E20" s="209"/>
      <c r="F20" s="231">
        <v>48.2</v>
      </c>
      <c r="G20" s="231">
        <v>51.2</v>
      </c>
      <c r="H20" s="231">
        <v>46.8</v>
      </c>
      <c r="I20" s="231">
        <v>10.5</v>
      </c>
      <c r="J20" s="231">
        <v>9</v>
      </c>
      <c r="K20" s="231">
        <v>8.9</v>
      </c>
      <c r="L20" s="231">
        <v>8.9</v>
      </c>
      <c r="M20" s="213"/>
      <c r="N20" s="232"/>
      <c r="O20" s="1"/>
      <c r="P20" s="1"/>
    </row>
    <row r="21" spans="1:16" ht="14.1" customHeight="1" x14ac:dyDescent="0.3">
      <c r="A21" s="212"/>
      <c r="B21" s="209"/>
      <c r="C21" s="209"/>
      <c r="D21" s="209"/>
      <c r="E21" s="209"/>
      <c r="F21" s="231">
        <v>48.9</v>
      </c>
      <c r="G21" s="231">
        <v>52</v>
      </c>
      <c r="H21" s="231">
        <v>46.6</v>
      </c>
      <c r="I21" s="231"/>
      <c r="J21" s="231"/>
      <c r="K21" s="231"/>
      <c r="L21" s="231"/>
      <c r="M21" s="213"/>
      <c r="N21" s="232"/>
      <c r="O21" s="1"/>
      <c r="P21" s="1"/>
    </row>
    <row r="22" spans="1:16" ht="14.1" customHeight="1" x14ac:dyDescent="0.3">
      <c r="A22" s="212"/>
      <c r="B22" s="210"/>
      <c r="C22" s="210"/>
      <c r="D22" s="210"/>
      <c r="E22" s="210"/>
      <c r="F22" s="231">
        <v>49.8</v>
      </c>
      <c r="G22" s="231">
        <v>49.4</v>
      </c>
      <c r="H22" s="234"/>
      <c r="I22" s="234"/>
      <c r="J22" s="234"/>
      <c r="K22" s="235"/>
      <c r="L22" s="234"/>
      <c r="M22" s="213"/>
      <c r="N22" s="232"/>
      <c r="O22" s="1"/>
      <c r="P22" s="1"/>
    </row>
    <row r="23" spans="1:16" ht="14.1" customHeight="1" x14ac:dyDescent="0.3">
      <c r="A23" s="212">
        <v>4</v>
      </c>
      <c r="B23" s="9" t="s">
        <v>260</v>
      </c>
      <c r="C23" s="43" t="s">
        <v>475</v>
      </c>
      <c r="D23" s="3">
        <v>1989</v>
      </c>
      <c r="E23" s="21" t="s">
        <v>476</v>
      </c>
      <c r="F23" s="208">
        <f>SUM(F24:F26)</f>
        <v>144.9</v>
      </c>
      <c r="G23" s="208">
        <f>F23+G24+G25+G26</f>
        <v>298</v>
      </c>
      <c r="H23" s="208">
        <f>G23+H24+H25+H26</f>
        <v>394.2</v>
      </c>
      <c r="I23" s="208">
        <f>H23+I24+I25+I26</f>
        <v>403.7</v>
      </c>
      <c r="J23" s="208">
        <f>I23+J24+J25+J26</f>
        <v>412.8</v>
      </c>
      <c r="K23" s="208"/>
      <c r="L23" s="208"/>
      <c r="M23" s="208"/>
      <c r="N23" s="214">
        <f>J23+K24</f>
        <v>421</v>
      </c>
      <c r="O23" s="1"/>
      <c r="P23" s="1"/>
    </row>
    <row r="24" spans="1:16" ht="14.1" customHeight="1" x14ac:dyDescent="0.3">
      <c r="A24" s="212"/>
      <c r="B24" s="210"/>
      <c r="C24" s="210"/>
      <c r="D24" s="209"/>
      <c r="E24" s="209"/>
      <c r="F24" s="231">
        <v>49.3</v>
      </c>
      <c r="G24" s="231">
        <v>51.2</v>
      </c>
      <c r="H24" s="234">
        <v>46.9</v>
      </c>
      <c r="I24" s="231">
        <v>9.5</v>
      </c>
      <c r="J24" s="231">
        <v>9.1</v>
      </c>
      <c r="K24" s="231">
        <v>8.1999999999999993</v>
      </c>
      <c r="L24" s="231"/>
      <c r="M24" s="231"/>
      <c r="N24" s="232"/>
      <c r="O24" s="1"/>
      <c r="P24" s="1"/>
    </row>
    <row r="25" spans="1:16" ht="14.1" customHeight="1" x14ac:dyDescent="0.3">
      <c r="A25" s="212"/>
      <c r="B25" s="210"/>
      <c r="C25" s="210"/>
      <c r="D25" s="209"/>
      <c r="E25" s="209"/>
      <c r="F25" s="231">
        <v>47.1</v>
      </c>
      <c r="G25" s="231">
        <v>51.4</v>
      </c>
      <c r="H25" s="231">
        <v>49.3</v>
      </c>
      <c r="I25" s="231"/>
      <c r="J25" s="231"/>
      <c r="K25" s="231"/>
      <c r="L25" s="231"/>
      <c r="M25" s="231"/>
      <c r="N25" s="232"/>
      <c r="O25" s="1"/>
      <c r="P25" s="1"/>
    </row>
    <row r="26" spans="1:16" ht="14.1" customHeight="1" x14ac:dyDescent="0.3">
      <c r="A26" s="212"/>
      <c r="B26" s="210"/>
      <c r="C26" s="210"/>
      <c r="D26" s="210"/>
      <c r="E26" s="210"/>
      <c r="F26" s="231">
        <v>48.5</v>
      </c>
      <c r="G26" s="231">
        <v>50.5</v>
      </c>
      <c r="H26" s="234"/>
      <c r="I26" s="234"/>
      <c r="J26" s="234"/>
      <c r="K26" s="235"/>
      <c r="L26" s="234"/>
      <c r="M26" s="234"/>
      <c r="N26" s="232"/>
      <c r="O26" s="1"/>
      <c r="P26" s="1"/>
    </row>
    <row r="27" spans="1:16" ht="14.1" customHeight="1" x14ac:dyDescent="0.3">
      <c r="A27" s="212">
        <v>5</v>
      </c>
      <c r="B27" s="9" t="s">
        <v>298</v>
      </c>
      <c r="C27" s="43" t="s">
        <v>299</v>
      </c>
      <c r="D27" s="3">
        <v>1969</v>
      </c>
      <c r="E27" s="21" t="s">
        <v>166</v>
      </c>
      <c r="F27" s="208">
        <f>SUM(F28:F30)</f>
        <v>148.5</v>
      </c>
      <c r="G27" s="208">
        <f>F27+G28+G29+G30</f>
        <v>290.2</v>
      </c>
      <c r="H27" s="208">
        <f>G27+H28+H29+H30</f>
        <v>387.6</v>
      </c>
      <c r="I27" s="208">
        <f>H27+I28+I29+I30</f>
        <v>397.5</v>
      </c>
      <c r="J27" s="208"/>
      <c r="K27" s="208"/>
      <c r="L27" s="208"/>
      <c r="M27" s="215"/>
      <c r="N27" s="214">
        <f>I27+J28</f>
        <v>406.9</v>
      </c>
      <c r="O27" s="1"/>
      <c r="P27" s="1"/>
    </row>
    <row r="28" spans="1:16" ht="14.1" customHeight="1" x14ac:dyDescent="0.3">
      <c r="A28" s="212"/>
      <c r="B28" s="210"/>
      <c r="C28" s="210"/>
      <c r="D28" s="209"/>
      <c r="E28" s="209"/>
      <c r="F28" s="231">
        <v>49.2</v>
      </c>
      <c r="G28" s="231">
        <v>51</v>
      </c>
      <c r="H28" s="231">
        <v>48.8</v>
      </c>
      <c r="I28" s="231">
        <v>9.9</v>
      </c>
      <c r="J28" s="231">
        <v>9.4</v>
      </c>
      <c r="K28" s="231"/>
      <c r="L28" s="231"/>
      <c r="M28" s="213"/>
      <c r="N28" s="232"/>
      <c r="O28" s="1"/>
      <c r="P28" s="1"/>
    </row>
    <row r="29" spans="1:16" ht="14.1" customHeight="1" x14ac:dyDescent="0.3">
      <c r="A29" s="212"/>
      <c r="B29" s="210"/>
      <c r="C29" s="210"/>
      <c r="D29" s="209"/>
      <c r="E29" s="209"/>
      <c r="F29" s="231">
        <v>49.2</v>
      </c>
      <c r="G29" s="231">
        <v>49.9</v>
      </c>
      <c r="H29" s="231">
        <v>48.6</v>
      </c>
      <c r="I29" s="231"/>
      <c r="J29" s="231"/>
      <c r="K29" s="231"/>
      <c r="L29" s="231"/>
      <c r="M29" s="213"/>
      <c r="N29" s="232"/>
      <c r="O29" s="1"/>
      <c r="P29" s="1"/>
    </row>
    <row r="30" spans="1:16" ht="14.1" customHeight="1" x14ac:dyDescent="0.3">
      <c r="A30" s="212"/>
      <c r="B30" s="210"/>
      <c r="C30" s="210"/>
      <c r="D30" s="210"/>
      <c r="E30" s="210"/>
      <c r="F30" s="231">
        <v>50.1</v>
      </c>
      <c r="G30" s="231">
        <v>40.799999999999997</v>
      </c>
      <c r="H30" s="234"/>
      <c r="I30" s="234"/>
      <c r="J30" s="234"/>
      <c r="K30" s="235"/>
      <c r="L30" s="234"/>
      <c r="M30" s="213"/>
      <c r="N30" s="232"/>
      <c r="O30" s="1"/>
      <c r="P30" s="1"/>
    </row>
    <row r="31" spans="1:16" ht="14.1" customHeight="1" x14ac:dyDescent="0.3">
      <c r="A31" s="212">
        <v>6</v>
      </c>
      <c r="B31" s="9" t="s">
        <v>308</v>
      </c>
      <c r="C31" s="43" t="s">
        <v>309</v>
      </c>
      <c r="D31" s="3">
        <v>1993</v>
      </c>
      <c r="E31" s="21" t="s">
        <v>305</v>
      </c>
      <c r="F31" s="208">
        <f>SUM(F32:F34)</f>
        <v>143.10000000000002</v>
      </c>
      <c r="G31" s="208">
        <f>F31+G32+G33+G34</f>
        <v>290.70000000000005</v>
      </c>
      <c r="H31" s="208">
        <f>G31+H32+H33+H34</f>
        <v>388.1</v>
      </c>
      <c r="I31" s="208"/>
      <c r="J31" s="215"/>
      <c r="K31" s="215"/>
      <c r="L31" s="215"/>
      <c r="M31" s="215"/>
      <c r="N31" s="214">
        <f>H31+I32</f>
        <v>397.1</v>
      </c>
      <c r="O31" s="1"/>
      <c r="P31" s="1"/>
    </row>
    <row r="32" spans="1:16" ht="14.1" customHeight="1" x14ac:dyDescent="0.3">
      <c r="A32" s="212"/>
      <c r="B32" s="210"/>
      <c r="C32" s="210"/>
      <c r="D32" s="209"/>
      <c r="E32" s="209"/>
      <c r="F32" s="231">
        <v>48.1</v>
      </c>
      <c r="G32" s="231">
        <v>48.1</v>
      </c>
      <c r="H32" s="231">
        <v>51</v>
      </c>
      <c r="I32" s="231">
        <v>9</v>
      </c>
      <c r="J32" s="213"/>
      <c r="K32" s="213"/>
      <c r="L32" s="213"/>
      <c r="M32" s="213"/>
      <c r="N32" s="232"/>
      <c r="O32" s="1"/>
      <c r="P32" s="1"/>
    </row>
    <row r="33" spans="1:16" ht="14.1" customHeight="1" x14ac:dyDescent="0.3">
      <c r="A33" s="212"/>
      <c r="B33" s="210"/>
      <c r="C33" s="210"/>
      <c r="D33" s="209"/>
      <c r="E33" s="209"/>
      <c r="F33" s="231">
        <v>45.2</v>
      </c>
      <c r="G33" s="231">
        <v>49.4</v>
      </c>
      <c r="H33" s="231">
        <v>46.4</v>
      </c>
      <c r="I33" s="231"/>
      <c r="J33" s="213"/>
      <c r="K33" s="213"/>
      <c r="L33" s="213"/>
      <c r="M33" s="213"/>
      <c r="N33" s="232"/>
      <c r="O33" s="1"/>
      <c r="P33" s="1"/>
    </row>
    <row r="34" spans="1:16" ht="14.1" customHeight="1" x14ac:dyDescent="0.3">
      <c r="A34" s="212"/>
      <c r="B34" s="210"/>
      <c r="C34" s="210"/>
      <c r="D34" s="210"/>
      <c r="E34" s="210"/>
      <c r="F34" s="231">
        <v>49.8</v>
      </c>
      <c r="G34" s="231">
        <v>50.1</v>
      </c>
      <c r="H34" s="234"/>
      <c r="I34" s="234"/>
      <c r="J34" s="213"/>
      <c r="K34" s="213"/>
      <c r="L34" s="213"/>
      <c r="M34" s="213"/>
      <c r="N34" s="232"/>
      <c r="O34" s="1"/>
      <c r="P34" s="1"/>
    </row>
    <row r="35" spans="1:16" ht="14.1" customHeight="1" x14ac:dyDescent="0.3">
      <c r="A35" s="212">
        <v>7</v>
      </c>
      <c r="B35" s="9" t="s">
        <v>303</v>
      </c>
      <c r="C35" s="43" t="s">
        <v>304</v>
      </c>
      <c r="D35" s="3">
        <v>1976</v>
      </c>
      <c r="E35" s="21" t="s">
        <v>166</v>
      </c>
      <c r="F35" s="208">
        <f>SUM(F36:F38)</f>
        <v>142.6</v>
      </c>
      <c r="G35" s="208">
        <f>F35+G36+G37+G38</f>
        <v>298.5</v>
      </c>
      <c r="H35" s="208"/>
      <c r="I35" s="215"/>
      <c r="J35" s="211"/>
      <c r="K35" s="211"/>
      <c r="L35" s="211"/>
      <c r="M35" s="211"/>
      <c r="N35" s="214">
        <f>G35+H36+H37</f>
        <v>377.9</v>
      </c>
      <c r="O35" s="1"/>
      <c r="P35" s="1"/>
    </row>
    <row r="36" spans="1:16" ht="14.1" customHeight="1" x14ac:dyDescent="0.3">
      <c r="A36" s="210"/>
      <c r="B36" s="210"/>
      <c r="C36" s="210"/>
      <c r="D36" s="210"/>
      <c r="E36" s="210"/>
      <c r="F36" s="231">
        <v>51.2</v>
      </c>
      <c r="G36" s="231">
        <v>51.8</v>
      </c>
      <c r="H36" s="231">
        <v>37.4</v>
      </c>
      <c r="I36" s="213"/>
      <c r="J36" s="232"/>
      <c r="K36" s="232"/>
      <c r="L36" s="232"/>
      <c r="M36" s="232"/>
      <c r="N36" s="232"/>
      <c r="O36" s="233"/>
      <c r="P36" s="1"/>
    </row>
    <row r="37" spans="1:16" ht="14.1" customHeight="1" x14ac:dyDescent="0.3">
      <c r="A37" s="210"/>
      <c r="B37" s="210"/>
      <c r="C37" s="210"/>
      <c r="D37" s="210"/>
      <c r="E37" s="210"/>
      <c r="F37" s="231">
        <v>44.8</v>
      </c>
      <c r="G37" s="231">
        <v>52.6</v>
      </c>
      <c r="H37" s="231">
        <v>42</v>
      </c>
      <c r="I37" s="213"/>
      <c r="J37" s="232"/>
      <c r="K37" s="232"/>
      <c r="L37" s="232"/>
      <c r="M37" s="232"/>
      <c r="N37" s="232"/>
      <c r="O37" s="233"/>
      <c r="P37" s="1"/>
    </row>
    <row r="38" spans="1:16" ht="14.1" customHeight="1" x14ac:dyDescent="0.3">
      <c r="A38" s="210"/>
      <c r="B38" s="210"/>
      <c r="C38" s="210"/>
      <c r="D38" s="210"/>
      <c r="E38" s="210"/>
      <c r="F38" s="231">
        <v>46.6</v>
      </c>
      <c r="G38" s="231">
        <v>51.5</v>
      </c>
      <c r="H38" s="234"/>
      <c r="I38" s="213"/>
      <c r="J38" s="232"/>
      <c r="K38" s="232"/>
      <c r="L38" s="232"/>
      <c r="M38" s="232"/>
      <c r="N38" s="232"/>
      <c r="O38" s="233"/>
      <c r="P38" s="1"/>
    </row>
    <row r="39" spans="1:16" ht="14.1" customHeight="1" x14ac:dyDescent="0.3">
      <c r="A39" s="212">
        <v>8</v>
      </c>
      <c r="B39" s="9" t="s">
        <v>477</v>
      </c>
      <c r="C39" s="43" t="s">
        <v>478</v>
      </c>
      <c r="D39" s="3">
        <v>1993</v>
      </c>
      <c r="E39" s="21" t="s">
        <v>192</v>
      </c>
      <c r="F39" s="208">
        <f>SUM(F40:F42)</f>
        <v>0</v>
      </c>
      <c r="G39" s="208">
        <f>F39+G40+G41+G42</f>
        <v>0</v>
      </c>
      <c r="H39" s="208"/>
      <c r="I39" s="215"/>
      <c r="J39" s="211"/>
      <c r="K39" s="211"/>
      <c r="L39" s="211"/>
      <c r="M39" s="211"/>
      <c r="N39" s="1" t="s">
        <v>512</v>
      </c>
      <c r="P39" s="1"/>
    </row>
    <row r="40" spans="1:16" ht="14.1" customHeight="1" x14ac:dyDescent="0.3">
      <c r="A40" s="212"/>
      <c r="B40" s="216"/>
      <c r="C40" s="216"/>
      <c r="D40" s="196"/>
      <c r="E40" s="216"/>
      <c r="F40" s="231"/>
      <c r="G40" s="231"/>
      <c r="H40" s="231"/>
      <c r="I40" s="215"/>
      <c r="J40" s="232"/>
      <c r="K40" s="232"/>
      <c r="L40" s="232"/>
      <c r="M40" s="232"/>
      <c r="N40" s="215"/>
      <c r="O40" s="1"/>
      <c r="P40" s="1"/>
    </row>
    <row r="41" spans="1:16" ht="14.1" customHeight="1" x14ac:dyDescent="0.3">
      <c r="A41" s="212"/>
      <c r="B41" s="216"/>
      <c r="C41" s="216"/>
      <c r="D41" s="196"/>
      <c r="E41" s="216"/>
      <c r="F41" s="231"/>
      <c r="G41" s="231"/>
      <c r="H41" s="231"/>
      <c r="I41" s="215"/>
      <c r="J41" s="232"/>
      <c r="K41" s="232"/>
      <c r="L41" s="232"/>
      <c r="M41" s="232"/>
      <c r="N41" s="215"/>
      <c r="O41" s="1"/>
      <c r="P41" s="1"/>
    </row>
    <row r="42" spans="1:16" ht="14.1" customHeight="1" x14ac:dyDescent="0.3">
      <c r="A42" s="212"/>
      <c r="B42" s="216"/>
      <c r="C42" s="216"/>
      <c r="D42" s="196"/>
      <c r="E42" s="216"/>
      <c r="F42" s="231"/>
      <c r="G42" s="231"/>
      <c r="H42" s="231"/>
      <c r="I42" s="215"/>
      <c r="J42" s="232"/>
      <c r="K42" s="232"/>
      <c r="L42" s="232"/>
      <c r="M42" s="232"/>
      <c r="N42" s="215"/>
      <c r="O42" s="1"/>
      <c r="P42" s="1"/>
    </row>
    <row r="43" spans="1:16" ht="17.399999999999999" x14ac:dyDescent="0.3">
      <c r="A43" s="367" t="s">
        <v>354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367"/>
      <c r="O43" s="367"/>
      <c r="P43" s="367"/>
    </row>
    <row r="44" spans="1:16" ht="17.399999999999999" x14ac:dyDescent="0.3">
      <c r="A44" s="367" t="s">
        <v>355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367"/>
      <c r="O44" s="367"/>
      <c r="P44" s="367"/>
    </row>
    <row r="45" spans="1:16" ht="17.399999999999999" x14ac:dyDescent="0.3">
      <c r="A45" s="2" t="s">
        <v>0</v>
      </c>
      <c r="B45" s="116"/>
      <c r="C45" s="116"/>
      <c r="D45" s="116"/>
      <c r="E45" s="116"/>
      <c r="F45" s="116"/>
      <c r="G45" s="116"/>
      <c r="H45" s="116"/>
      <c r="I45" s="116"/>
      <c r="J45" s="116"/>
      <c r="M45" s="3"/>
      <c r="N45" s="32" t="s">
        <v>360</v>
      </c>
      <c r="O45" s="31"/>
      <c r="P45" s="31"/>
    </row>
    <row r="46" spans="1:16" x14ac:dyDescent="0.3">
      <c r="A46" s="1" t="s">
        <v>63</v>
      </c>
      <c r="B46" s="2"/>
      <c r="D46" s="4"/>
      <c r="E46" s="1"/>
      <c r="G46" s="3"/>
      <c r="H46" s="5"/>
      <c r="J46" s="3"/>
      <c r="L46" s="32"/>
      <c r="M46" s="3"/>
      <c r="N46" s="32" t="s">
        <v>361</v>
      </c>
      <c r="O46" s="1"/>
      <c r="P46" s="1"/>
    </row>
    <row r="47" spans="1:16" x14ac:dyDescent="0.3">
      <c r="B47" s="2"/>
      <c r="D47" s="4"/>
      <c r="E47" s="1"/>
      <c r="G47" s="3"/>
      <c r="H47" s="5"/>
      <c r="J47" s="3"/>
      <c r="L47" s="32"/>
      <c r="M47" s="3"/>
      <c r="N47" s="32"/>
      <c r="O47" s="1"/>
      <c r="P47" s="1"/>
    </row>
    <row r="48" spans="1:16" s="55" customFormat="1" x14ac:dyDescent="0.3">
      <c r="A48" s="69" t="s">
        <v>138</v>
      </c>
      <c r="B48" s="69"/>
      <c r="C48" s="69"/>
      <c r="D48" s="69"/>
      <c r="E48" s="20"/>
      <c r="F48" s="20"/>
      <c r="G48" s="20"/>
      <c r="H48" s="36"/>
      <c r="I48" s="20"/>
      <c r="J48" s="20"/>
      <c r="K48" s="20"/>
      <c r="L48" s="36"/>
      <c r="M48" s="36"/>
      <c r="N48" s="36"/>
      <c r="O48" s="36"/>
      <c r="P48" s="36"/>
    </row>
    <row r="49" spans="1:16" s="55" customFormat="1" x14ac:dyDescent="0.3">
      <c r="A49" s="134" t="s">
        <v>139</v>
      </c>
      <c r="B49" s="42"/>
      <c r="C49" s="20"/>
      <c r="E49" s="20"/>
      <c r="F49" s="20"/>
      <c r="G49" s="20"/>
      <c r="H49" s="36"/>
      <c r="I49" s="20"/>
      <c r="J49" s="20"/>
      <c r="K49" s="20"/>
      <c r="L49" s="36"/>
      <c r="M49" s="36"/>
      <c r="N49" s="36"/>
      <c r="O49" s="36"/>
      <c r="P49" s="36"/>
    </row>
    <row r="50" spans="1:16" s="55" customFormat="1" x14ac:dyDescent="0.3">
      <c r="A50" s="50"/>
      <c r="B50" s="388"/>
      <c r="C50" s="388"/>
      <c r="D50" s="84"/>
      <c r="E50" s="3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161"/>
    </row>
    <row r="51" spans="1:16" s="55" customFormat="1" x14ac:dyDescent="0.3">
      <c r="A51" s="157" t="s">
        <v>1</v>
      </c>
      <c r="B51" s="384" t="s">
        <v>2</v>
      </c>
      <c r="C51" s="384"/>
      <c r="D51" s="156" t="s">
        <v>3</v>
      </c>
      <c r="E51" s="156" t="s">
        <v>4</v>
      </c>
      <c r="F51" s="384" t="s">
        <v>23</v>
      </c>
      <c r="G51" s="384"/>
      <c r="H51" s="384"/>
      <c r="I51" s="384" t="s">
        <v>21</v>
      </c>
      <c r="J51" s="384"/>
      <c r="K51" s="384"/>
      <c r="L51" s="385" t="s">
        <v>22</v>
      </c>
      <c r="M51" s="385"/>
      <c r="N51" s="385"/>
      <c r="O51" s="159" t="s">
        <v>19</v>
      </c>
      <c r="P51" s="159" t="s">
        <v>12</v>
      </c>
    </row>
    <row r="52" spans="1:16" s="55" customFormat="1" x14ac:dyDescent="0.3">
      <c r="A52" s="140" t="s">
        <v>64</v>
      </c>
      <c r="B52" s="387" t="s">
        <v>66</v>
      </c>
      <c r="C52" s="387"/>
      <c r="D52" s="160"/>
      <c r="E52" s="158" t="s">
        <v>67</v>
      </c>
      <c r="F52" s="387" t="s">
        <v>136</v>
      </c>
      <c r="G52" s="387"/>
      <c r="H52" s="387"/>
      <c r="I52" s="387" t="s">
        <v>134</v>
      </c>
      <c r="J52" s="387"/>
      <c r="K52" s="387"/>
      <c r="L52" s="386" t="s">
        <v>137</v>
      </c>
      <c r="M52" s="386"/>
      <c r="N52" s="386"/>
      <c r="O52" s="160" t="s">
        <v>68</v>
      </c>
      <c r="P52" s="160"/>
    </row>
    <row r="53" spans="1:16" s="6" customFormat="1" x14ac:dyDescent="0.3">
      <c r="A53" s="42" t="s">
        <v>122</v>
      </c>
      <c r="B53" s="9" t="s">
        <v>260</v>
      </c>
      <c r="C53" s="43" t="s">
        <v>475</v>
      </c>
      <c r="D53" s="3">
        <v>1989</v>
      </c>
      <c r="E53" s="21" t="s">
        <v>476</v>
      </c>
      <c r="F53" s="20">
        <v>92</v>
      </c>
      <c r="G53" s="65">
        <v>96</v>
      </c>
      <c r="H53" s="58">
        <v>188</v>
      </c>
      <c r="I53" s="20">
        <v>98</v>
      </c>
      <c r="J53" s="65">
        <v>99</v>
      </c>
      <c r="K53" s="58">
        <v>197</v>
      </c>
      <c r="L53" s="20">
        <v>95</v>
      </c>
      <c r="M53" s="65">
        <v>93</v>
      </c>
      <c r="N53" s="50">
        <v>188</v>
      </c>
      <c r="O53" s="71">
        <v>573</v>
      </c>
      <c r="P53" s="230" t="s">
        <v>227</v>
      </c>
    </row>
    <row r="54" spans="1:16" s="6" customFormat="1" x14ac:dyDescent="0.3">
      <c r="A54" s="42" t="s">
        <v>122</v>
      </c>
      <c r="B54" s="9" t="s">
        <v>247</v>
      </c>
      <c r="C54" s="43" t="s">
        <v>246</v>
      </c>
      <c r="D54" s="3">
        <v>1968</v>
      </c>
      <c r="E54" s="21" t="s">
        <v>159</v>
      </c>
      <c r="F54" s="20">
        <v>96</v>
      </c>
      <c r="G54" s="65">
        <v>97</v>
      </c>
      <c r="H54" s="58">
        <v>193</v>
      </c>
      <c r="I54" s="20">
        <v>99</v>
      </c>
      <c r="J54" s="65">
        <v>99</v>
      </c>
      <c r="K54" s="58">
        <v>198</v>
      </c>
      <c r="L54" s="20">
        <v>90</v>
      </c>
      <c r="M54" s="65">
        <v>92</v>
      </c>
      <c r="N54" s="50">
        <v>182</v>
      </c>
      <c r="O54" s="71">
        <v>573</v>
      </c>
      <c r="P54" s="230" t="s">
        <v>227</v>
      </c>
    </row>
    <row r="55" spans="1:16" s="6" customFormat="1" x14ac:dyDescent="0.3">
      <c r="A55" s="42" t="s">
        <v>122</v>
      </c>
      <c r="B55" s="9" t="s">
        <v>298</v>
      </c>
      <c r="C55" s="43" t="s">
        <v>299</v>
      </c>
      <c r="D55" s="3">
        <v>1969</v>
      </c>
      <c r="E55" s="21" t="s">
        <v>166</v>
      </c>
      <c r="F55" s="20">
        <v>96</v>
      </c>
      <c r="G55" s="65">
        <v>92</v>
      </c>
      <c r="H55" s="58">
        <v>188</v>
      </c>
      <c r="I55" s="20">
        <v>98</v>
      </c>
      <c r="J55" s="65">
        <v>99</v>
      </c>
      <c r="K55" s="58">
        <v>197</v>
      </c>
      <c r="L55" s="20">
        <v>88</v>
      </c>
      <c r="M55" s="65">
        <v>92</v>
      </c>
      <c r="N55" s="50">
        <v>180</v>
      </c>
      <c r="O55" s="71">
        <v>565</v>
      </c>
      <c r="P55" s="230" t="s">
        <v>13</v>
      </c>
    </row>
    <row r="56" spans="1:16" s="6" customFormat="1" x14ac:dyDescent="0.3">
      <c r="A56" s="42" t="s">
        <v>122</v>
      </c>
      <c r="B56" s="9" t="s">
        <v>380</v>
      </c>
      <c r="C56" s="43" t="s">
        <v>381</v>
      </c>
      <c r="D56" s="3">
        <v>1993</v>
      </c>
      <c r="E56" s="21" t="s">
        <v>150</v>
      </c>
      <c r="F56" s="20">
        <v>94</v>
      </c>
      <c r="G56" s="65">
        <v>88</v>
      </c>
      <c r="H56" s="58">
        <v>182</v>
      </c>
      <c r="I56" s="20">
        <v>93</v>
      </c>
      <c r="J56" s="65">
        <v>92</v>
      </c>
      <c r="K56" s="58">
        <v>185</v>
      </c>
      <c r="L56" s="20">
        <v>94</v>
      </c>
      <c r="M56" s="65">
        <v>96</v>
      </c>
      <c r="N56" s="50">
        <v>190</v>
      </c>
      <c r="O56" s="71">
        <v>557</v>
      </c>
      <c r="P56" s="230" t="s">
        <v>13</v>
      </c>
    </row>
    <row r="57" spans="1:16" x14ac:dyDescent="0.3">
      <c r="A57" s="42" t="s">
        <v>122</v>
      </c>
      <c r="B57" s="9" t="s">
        <v>303</v>
      </c>
      <c r="C57" s="43" t="s">
        <v>304</v>
      </c>
      <c r="D57" s="3">
        <v>1976</v>
      </c>
      <c r="E57" s="21" t="s">
        <v>166</v>
      </c>
      <c r="F57" s="20">
        <v>95</v>
      </c>
      <c r="G57" s="65">
        <v>94</v>
      </c>
      <c r="H57" s="58">
        <v>189</v>
      </c>
      <c r="I57" s="20">
        <v>94</v>
      </c>
      <c r="J57" s="65">
        <v>97</v>
      </c>
      <c r="K57" s="58">
        <v>191</v>
      </c>
      <c r="L57" s="20">
        <v>86</v>
      </c>
      <c r="M57" s="65">
        <v>88</v>
      </c>
      <c r="N57" s="50">
        <v>174</v>
      </c>
      <c r="O57" s="71">
        <v>554</v>
      </c>
      <c r="P57" s="230" t="s">
        <v>13</v>
      </c>
    </row>
    <row r="58" spans="1:16" x14ac:dyDescent="0.3">
      <c r="A58" s="42" t="s">
        <v>122</v>
      </c>
      <c r="B58" s="9" t="s">
        <v>207</v>
      </c>
      <c r="C58" s="43" t="s">
        <v>208</v>
      </c>
      <c r="D58" s="3">
        <v>1994</v>
      </c>
      <c r="E58" s="21" t="s">
        <v>156</v>
      </c>
      <c r="F58" s="20">
        <v>91</v>
      </c>
      <c r="G58" s="65">
        <v>87</v>
      </c>
      <c r="H58" s="58">
        <v>178</v>
      </c>
      <c r="I58" s="20">
        <v>97</v>
      </c>
      <c r="J58" s="65">
        <v>96</v>
      </c>
      <c r="K58" s="58">
        <v>193</v>
      </c>
      <c r="L58" s="20">
        <v>90</v>
      </c>
      <c r="M58" s="65">
        <v>92</v>
      </c>
      <c r="N58" s="50">
        <v>182</v>
      </c>
      <c r="O58" s="71">
        <v>553</v>
      </c>
      <c r="P58" s="230" t="s">
        <v>13</v>
      </c>
    </row>
    <row r="59" spans="1:16" x14ac:dyDescent="0.3">
      <c r="A59" s="285" t="s">
        <v>122</v>
      </c>
      <c r="B59" s="310" t="s">
        <v>477</v>
      </c>
      <c r="C59" s="311" t="s">
        <v>478</v>
      </c>
      <c r="D59" s="301">
        <v>1993</v>
      </c>
      <c r="E59" s="288" t="s">
        <v>192</v>
      </c>
      <c r="F59" s="285">
        <v>91</v>
      </c>
      <c r="G59" s="289">
        <v>82</v>
      </c>
      <c r="H59" s="290">
        <v>173</v>
      </c>
      <c r="I59" s="285">
        <v>98</v>
      </c>
      <c r="J59" s="289">
        <v>96</v>
      </c>
      <c r="K59" s="290">
        <v>194</v>
      </c>
      <c r="L59" s="285">
        <v>87</v>
      </c>
      <c r="M59" s="289">
        <v>86</v>
      </c>
      <c r="N59" s="291">
        <v>173</v>
      </c>
      <c r="O59" s="312">
        <v>540</v>
      </c>
      <c r="P59" s="313" t="s">
        <v>14</v>
      </c>
    </row>
    <row r="60" spans="1:16" x14ac:dyDescent="0.3">
      <c r="A60" s="42" t="s">
        <v>122</v>
      </c>
      <c r="B60" s="9" t="s">
        <v>308</v>
      </c>
      <c r="C60" s="43" t="s">
        <v>309</v>
      </c>
      <c r="D60" s="3">
        <v>1993</v>
      </c>
      <c r="E60" s="21" t="s">
        <v>305</v>
      </c>
      <c r="F60" s="20">
        <v>87</v>
      </c>
      <c r="G60" s="65">
        <v>83</v>
      </c>
      <c r="H60" s="58">
        <v>170</v>
      </c>
      <c r="I60" s="20">
        <v>95</v>
      </c>
      <c r="J60" s="65">
        <v>93</v>
      </c>
      <c r="K60" s="58">
        <v>188</v>
      </c>
      <c r="L60" s="20">
        <v>88</v>
      </c>
      <c r="M60" s="65">
        <v>93</v>
      </c>
      <c r="N60" s="50">
        <v>181</v>
      </c>
      <c r="O60" s="71">
        <v>539</v>
      </c>
      <c r="P60" s="74" t="s">
        <v>14</v>
      </c>
    </row>
    <row r="61" spans="1:16" x14ac:dyDescent="0.3">
      <c r="A61" s="42">
        <v>9</v>
      </c>
      <c r="B61" s="9" t="s">
        <v>300</v>
      </c>
      <c r="C61" s="43" t="s">
        <v>301</v>
      </c>
      <c r="D61" s="3">
        <v>1986</v>
      </c>
      <c r="E61" s="21" t="s">
        <v>302</v>
      </c>
      <c r="F61" s="20">
        <v>84</v>
      </c>
      <c r="G61" s="65">
        <v>89</v>
      </c>
      <c r="H61" s="58">
        <v>173</v>
      </c>
      <c r="I61" s="20">
        <v>90</v>
      </c>
      <c r="J61" s="65">
        <v>95</v>
      </c>
      <c r="K61" s="58">
        <v>185</v>
      </c>
      <c r="L61" s="20">
        <v>86</v>
      </c>
      <c r="M61" s="65">
        <v>94</v>
      </c>
      <c r="N61" s="50">
        <v>180</v>
      </c>
      <c r="O61" s="71">
        <v>538</v>
      </c>
      <c r="P61" s="74" t="s">
        <v>14</v>
      </c>
    </row>
    <row r="62" spans="1:16" x14ac:dyDescent="0.3">
      <c r="A62" s="42">
        <v>10</v>
      </c>
      <c r="B62" s="9" t="s">
        <v>479</v>
      </c>
      <c r="C62" s="43" t="s">
        <v>480</v>
      </c>
      <c r="D62" s="3">
        <v>1973</v>
      </c>
      <c r="E62" s="21" t="s">
        <v>190</v>
      </c>
      <c r="F62" s="20">
        <v>82</v>
      </c>
      <c r="G62" s="65">
        <v>90</v>
      </c>
      <c r="H62" s="58">
        <v>172</v>
      </c>
      <c r="I62" s="20">
        <v>91</v>
      </c>
      <c r="J62" s="65">
        <v>96</v>
      </c>
      <c r="K62" s="58">
        <v>187</v>
      </c>
      <c r="L62" s="20">
        <v>79</v>
      </c>
      <c r="M62" s="65">
        <v>77</v>
      </c>
      <c r="N62" s="50">
        <v>156</v>
      </c>
      <c r="O62" s="71">
        <v>515</v>
      </c>
      <c r="P62" s="74" t="s">
        <v>15</v>
      </c>
    </row>
    <row r="64" spans="1:16" ht="17.399999999999999" x14ac:dyDescent="0.3">
      <c r="A64" s="367" t="s">
        <v>354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</row>
    <row r="65" spans="1:16" ht="17.399999999999999" x14ac:dyDescent="0.3">
      <c r="A65" s="367" t="s">
        <v>355</v>
      </c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</row>
    <row r="66" spans="1:16" ht="17.399999999999999" x14ac:dyDescent="0.3">
      <c r="A66" s="2" t="s">
        <v>0</v>
      </c>
      <c r="B66" s="116"/>
      <c r="C66" s="116"/>
      <c r="D66" s="116"/>
      <c r="E66" s="116"/>
      <c r="F66" s="116"/>
      <c r="G66" s="116"/>
      <c r="H66" s="116"/>
      <c r="I66" s="116"/>
      <c r="J66" s="116"/>
      <c r="M66" s="3"/>
      <c r="N66" s="32" t="s">
        <v>360</v>
      </c>
      <c r="O66" s="31"/>
      <c r="P66" s="31"/>
    </row>
    <row r="67" spans="1:16" x14ac:dyDescent="0.3">
      <c r="A67" s="1" t="s">
        <v>63</v>
      </c>
      <c r="B67" s="2"/>
      <c r="D67" s="4"/>
      <c r="E67" s="1"/>
      <c r="G67" s="3"/>
      <c r="H67" s="5"/>
      <c r="J67" s="3"/>
      <c r="L67" s="32"/>
      <c r="M67" s="3"/>
      <c r="N67" s="32" t="s">
        <v>361</v>
      </c>
      <c r="O67" s="1"/>
      <c r="P67" s="1"/>
    </row>
    <row r="68" spans="1:16" x14ac:dyDescent="0.3">
      <c r="A68" s="21"/>
      <c r="B68" s="16"/>
      <c r="D68" s="4"/>
      <c r="E68" s="1"/>
      <c r="G68" s="3"/>
      <c r="J68" s="3"/>
      <c r="M68" s="20"/>
      <c r="N68" s="20"/>
      <c r="O68" s="55"/>
      <c r="P68" s="55"/>
    </row>
    <row r="69" spans="1:16" x14ac:dyDescent="0.3">
      <c r="A69" s="69" t="s">
        <v>140</v>
      </c>
      <c r="B69" s="69"/>
      <c r="C69" s="69"/>
      <c r="D69" s="69"/>
      <c r="E69" s="20"/>
      <c r="F69" s="20"/>
      <c r="G69" s="20"/>
      <c r="H69" s="36"/>
      <c r="I69" s="20"/>
      <c r="J69" s="20"/>
      <c r="K69" s="20"/>
      <c r="L69" s="36"/>
      <c r="M69" s="36"/>
      <c r="N69" s="36"/>
      <c r="O69" s="36"/>
      <c r="P69" s="36"/>
    </row>
    <row r="70" spans="1:16" x14ac:dyDescent="0.3">
      <c r="A70" s="134" t="s">
        <v>141</v>
      </c>
      <c r="B70" s="42"/>
      <c r="C70" s="20"/>
      <c r="D70" s="55"/>
      <c r="E70" s="20"/>
      <c r="F70" s="20"/>
      <c r="G70" s="20"/>
      <c r="H70" s="36"/>
      <c r="I70" s="20"/>
      <c r="J70" s="20"/>
      <c r="K70" s="20"/>
      <c r="L70" s="36"/>
      <c r="M70" s="36"/>
      <c r="N70" s="36"/>
      <c r="O70" s="36"/>
      <c r="P70" s="36"/>
    </row>
    <row r="71" spans="1:16" x14ac:dyDescent="0.3">
      <c r="A71" s="50"/>
      <c r="B71" s="388"/>
      <c r="C71" s="388"/>
      <c r="D71" s="84"/>
      <c r="E71" s="38"/>
      <c r="F71" s="388"/>
      <c r="G71" s="388"/>
      <c r="H71" s="388"/>
      <c r="I71" s="388"/>
      <c r="J71" s="388"/>
      <c r="K71" s="388"/>
      <c r="L71" s="388"/>
      <c r="M71" s="388"/>
      <c r="N71" s="388"/>
      <c r="O71" s="388"/>
      <c r="P71" s="161"/>
    </row>
    <row r="72" spans="1:16" x14ac:dyDescent="0.3">
      <c r="A72" s="157" t="s">
        <v>1</v>
      </c>
      <c r="B72" s="384" t="s">
        <v>2</v>
      </c>
      <c r="C72" s="384"/>
      <c r="D72" s="156" t="s">
        <v>3</v>
      </c>
      <c r="E72" s="156" t="s">
        <v>4</v>
      </c>
      <c r="F72" s="384" t="s">
        <v>23</v>
      </c>
      <c r="G72" s="384"/>
      <c r="H72" s="384"/>
      <c r="I72" s="384" t="s">
        <v>21</v>
      </c>
      <c r="J72" s="384"/>
      <c r="K72" s="384"/>
      <c r="L72" s="385" t="s">
        <v>22</v>
      </c>
      <c r="M72" s="385"/>
      <c r="N72" s="385"/>
      <c r="O72" s="159" t="s">
        <v>19</v>
      </c>
      <c r="P72" s="159" t="s">
        <v>12</v>
      </c>
    </row>
    <row r="73" spans="1:16" x14ac:dyDescent="0.3">
      <c r="A73" s="140" t="s">
        <v>64</v>
      </c>
      <c r="B73" s="387" t="s">
        <v>66</v>
      </c>
      <c r="C73" s="387"/>
      <c r="D73" s="160"/>
      <c r="E73" s="158" t="s">
        <v>67</v>
      </c>
      <c r="F73" s="387" t="s">
        <v>136</v>
      </c>
      <c r="G73" s="387"/>
      <c r="H73" s="387"/>
      <c r="I73" s="387" t="s">
        <v>134</v>
      </c>
      <c r="J73" s="387"/>
      <c r="K73" s="387"/>
      <c r="L73" s="386" t="s">
        <v>137</v>
      </c>
      <c r="M73" s="386"/>
      <c r="N73" s="386"/>
      <c r="O73" s="160" t="s">
        <v>68</v>
      </c>
      <c r="P73" s="160"/>
    </row>
    <row r="74" spans="1:16" x14ac:dyDescent="0.3">
      <c r="A74" s="225" t="s">
        <v>13</v>
      </c>
      <c r="B74" s="218" t="s">
        <v>382</v>
      </c>
      <c r="C74" s="228" t="s">
        <v>383</v>
      </c>
      <c r="D74" s="3">
        <v>1995</v>
      </c>
      <c r="E74" s="21" t="s">
        <v>150</v>
      </c>
      <c r="F74" s="20">
        <v>96</v>
      </c>
      <c r="G74" s="65">
        <v>93</v>
      </c>
      <c r="H74" s="58">
        <v>189</v>
      </c>
      <c r="I74" s="20">
        <v>97</v>
      </c>
      <c r="J74" s="65">
        <v>95</v>
      </c>
      <c r="K74" s="58">
        <v>192</v>
      </c>
      <c r="L74" s="20">
        <v>93</v>
      </c>
      <c r="M74" s="65">
        <v>91</v>
      </c>
      <c r="N74" s="50">
        <v>184</v>
      </c>
      <c r="O74" s="71">
        <v>565</v>
      </c>
      <c r="P74" s="74" t="s">
        <v>13</v>
      </c>
    </row>
    <row r="75" spans="1:16" x14ac:dyDescent="0.3">
      <c r="A75" s="225" t="s">
        <v>14</v>
      </c>
      <c r="B75" s="218" t="s">
        <v>199</v>
      </c>
      <c r="C75" s="228" t="s">
        <v>200</v>
      </c>
      <c r="D75" s="3">
        <v>1996</v>
      </c>
      <c r="E75" s="21" t="s">
        <v>150</v>
      </c>
      <c r="F75" s="20">
        <v>94</v>
      </c>
      <c r="G75" s="65">
        <v>93</v>
      </c>
      <c r="H75" s="58">
        <v>187</v>
      </c>
      <c r="I75" s="20">
        <v>93</v>
      </c>
      <c r="J75" s="65">
        <v>98</v>
      </c>
      <c r="K75" s="58">
        <v>191</v>
      </c>
      <c r="L75" s="20">
        <v>86</v>
      </c>
      <c r="M75" s="65">
        <v>90</v>
      </c>
      <c r="N75" s="50">
        <v>176</v>
      </c>
      <c r="O75" s="71">
        <v>554</v>
      </c>
      <c r="P75" s="74" t="s">
        <v>13</v>
      </c>
    </row>
    <row r="76" spans="1:16" x14ac:dyDescent="0.3">
      <c r="A76" s="225" t="s">
        <v>15</v>
      </c>
      <c r="B76" s="218" t="s">
        <v>209</v>
      </c>
      <c r="C76" s="228" t="s">
        <v>210</v>
      </c>
      <c r="D76" s="3">
        <v>1997</v>
      </c>
      <c r="E76" s="21" t="s">
        <v>156</v>
      </c>
      <c r="F76" s="20">
        <v>93</v>
      </c>
      <c r="G76" s="65">
        <v>90</v>
      </c>
      <c r="H76" s="58">
        <v>183</v>
      </c>
      <c r="I76" s="20">
        <v>95</v>
      </c>
      <c r="J76" s="65">
        <v>95</v>
      </c>
      <c r="K76" s="58">
        <v>190</v>
      </c>
      <c r="L76" s="20">
        <v>87</v>
      </c>
      <c r="M76" s="65">
        <v>91</v>
      </c>
      <c r="N76" s="50">
        <v>178</v>
      </c>
      <c r="O76" s="71">
        <v>551</v>
      </c>
      <c r="P76" s="74" t="s">
        <v>13</v>
      </c>
    </row>
    <row r="77" spans="1:16" x14ac:dyDescent="0.3">
      <c r="A77" s="65">
        <v>4</v>
      </c>
      <c r="B77" s="229" t="s">
        <v>386</v>
      </c>
      <c r="C77" s="78" t="s">
        <v>387</v>
      </c>
      <c r="D77" s="3">
        <v>1998</v>
      </c>
      <c r="E77" s="21" t="s">
        <v>150</v>
      </c>
      <c r="F77" s="20">
        <v>85</v>
      </c>
      <c r="G77" s="65">
        <v>87</v>
      </c>
      <c r="H77" s="58">
        <v>172</v>
      </c>
      <c r="I77" s="20">
        <v>97</v>
      </c>
      <c r="J77" s="65">
        <v>98</v>
      </c>
      <c r="K77" s="58">
        <v>195</v>
      </c>
      <c r="L77" s="20">
        <v>89</v>
      </c>
      <c r="M77" s="65">
        <v>91</v>
      </c>
      <c r="N77" s="50">
        <v>180</v>
      </c>
      <c r="O77" s="71">
        <v>547</v>
      </c>
      <c r="P77" s="74" t="s">
        <v>14</v>
      </c>
    </row>
    <row r="78" spans="1:16" x14ac:dyDescent="0.3">
      <c r="A78" s="42">
        <v>5</v>
      </c>
      <c r="B78" s="9" t="s">
        <v>384</v>
      </c>
      <c r="C78" s="43" t="s">
        <v>385</v>
      </c>
      <c r="D78" s="3">
        <v>1996</v>
      </c>
      <c r="E78" s="21" t="s">
        <v>150</v>
      </c>
      <c r="F78" s="20">
        <v>91</v>
      </c>
      <c r="G78" s="65">
        <v>90</v>
      </c>
      <c r="H78" s="58">
        <v>181</v>
      </c>
      <c r="I78" s="20">
        <v>94</v>
      </c>
      <c r="J78" s="65">
        <v>94</v>
      </c>
      <c r="K78" s="58">
        <v>188</v>
      </c>
      <c r="L78" s="20">
        <v>89</v>
      </c>
      <c r="M78" s="65">
        <v>87</v>
      </c>
      <c r="N78" s="50">
        <v>176</v>
      </c>
      <c r="O78" s="71">
        <v>545</v>
      </c>
      <c r="P78" s="74" t="s">
        <v>14</v>
      </c>
    </row>
    <row r="79" spans="1:16" x14ac:dyDescent="0.3">
      <c r="A79" s="42">
        <v>6</v>
      </c>
      <c r="B79" s="9" t="s">
        <v>306</v>
      </c>
      <c r="C79" s="43" t="s">
        <v>307</v>
      </c>
      <c r="D79" s="3">
        <v>1995</v>
      </c>
      <c r="E79" s="21" t="s">
        <v>150</v>
      </c>
      <c r="F79" s="20">
        <v>95</v>
      </c>
      <c r="G79" s="65">
        <v>93</v>
      </c>
      <c r="H79" s="58">
        <v>188</v>
      </c>
      <c r="I79" s="20">
        <v>94</v>
      </c>
      <c r="J79" s="65">
        <v>92</v>
      </c>
      <c r="K79" s="58">
        <v>186</v>
      </c>
      <c r="L79" s="20">
        <v>83</v>
      </c>
      <c r="M79" s="65">
        <v>85</v>
      </c>
      <c r="N79" s="50">
        <v>168</v>
      </c>
      <c r="O79" s="71">
        <v>542</v>
      </c>
      <c r="P79" s="74" t="s">
        <v>14</v>
      </c>
    </row>
    <row r="80" spans="1:16" x14ac:dyDescent="0.3">
      <c r="A80" s="42">
        <v>7</v>
      </c>
      <c r="B80" s="9" t="s">
        <v>211</v>
      </c>
      <c r="C80" s="43" t="s">
        <v>212</v>
      </c>
      <c r="D80" s="3">
        <v>1998</v>
      </c>
      <c r="E80" s="21" t="s">
        <v>166</v>
      </c>
      <c r="F80" s="20">
        <v>88</v>
      </c>
      <c r="G80" s="65">
        <v>89</v>
      </c>
      <c r="H80" s="58">
        <v>177</v>
      </c>
      <c r="I80" s="20">
        <v>96</v>
      </c>
      <c r="J80" s="65">
        <v>95</v>
      </c>
      <c r="K80" s="58">
        <v>191</v>
      </c>
      <c r="L80" s="20">
        <v>84</v>
      </c>
      <c r="M80" s="65">
        <v>88</v>
      </c>
      <c r="N80" s="50">
        <v>172</v>
      </c>
      <c r="O80" s="71">
        <v>540</v>
      </c>
      <c r="P80" s="74" t="s">
        <v>14</v>
      </c>
    </row>
    <row r="81" spans="1:16" x14ac:dyDescent="0.3">
      <c r="A81" s="42">
        <v>8</v>
      </c>
      <c r="B81" s="9" t="s">
        <v>494</v>
      </c>
      <c r="C81" s="43" t="s">
        <v>495</v>
      </c>
      <c r="D81" s="3">
        <v>1997</v>
      </c>
      <c r="E81" s="21" t="s">
        <v>305</v>
      </c>
      <c r="F81" s="20">
        <v>85</v>
      </c>
      <c r="G81" s="65">
        <v>94</v>
      </c>
      <c r="H81" s="58">
        <v>179</v>
      </c>
      <c r="I81" s="20">
        <v>93</v>
      </c>
      <c r="J81" s="65">
        <v>96</v>
      </c>
      <c r="K81" s="58">
        <v>189</v>
      </c>
      <c r="L81" s="20">
        <v>88</v>
      </c>
      <c r="M81" s="65">
        <v>84</v>
      </c>
      <c r="N81" s="50">
        <v>172</v>
      </c>
      <c r="O81" s="71">
        <v>540</v>
      </c>
      <c r="P81" s="74" t="s">
        <v>14</v>
      </c>
    </row>
    <row r="82" spans="1:16" x14ac:dyDescent="0.3">
      <c r="A82" s="42">
        <v>9</v>
      </c>
      <c r="B82" s="9" t="s">
        <v>312</v>
      </c>
      <c r="C82" s="43" t="s">
        <v>313</v>
      </c>
      <c r="D82" s="3">
        <v>1995</v>
      </c>
      <c r="E82" s="21" t="s">
        <v>288</v>
      </c>
      <c r="F82" s="20">
        <v>84</v>
      </c>
      <c r="G82" s="65">
        <v>91</v>
      </c>
      <c r="H82" s="58">
        <v>175</v>
      </c>
      <c r="I82" s="20">
        <v>94</v>
      </c>
      <c r="J82" s="65">
        <v>95</v>
      </c>
      <c r="K82" s="58">
        <v>189</v>
      </c>
      <c r="L82" s="20">
        <v>84</v>
      </c>
      <c r="M82" s="65">
        <v>89</v>
      </c>
      <c r="N82" s="50">
        <v>173</v>
      </c>
      <c r="O82" s="71">
        <v>537</v>
      </c>
      <c r="P82" s="74" t="s">
        <v>14</v>
      </c>
    </row>
    <row r="83" spans="1:16" x14ac:dyDescent="0.3">
      <c r="A83" s="42">
        <v>10</v>
      </c>
      <c r="B83" s="9" t="s">
        <v>314</v>
      </c>
      <c r="C83" s="43" t="s">
        <v>315</v>
      </c>
      <c r="D83" s="3">
        <v>2000</v>
      </c>
      <c r="E83" s="21" t="s">
        <v>295</v>
      </c>
      <c r="F83" s="20">
        <v>82</v>
      </c>
      <c r="G83" s="65">
        <v>85</v>
      </c>
      <c r="H83" s="58">
        <v>167</v>
      </c>
      <c r="I83" s="20">
        <v>96</v>
      </c>
      <c r="J83" s="65">
        <v>95</v>
      </c>
      <c r="K83" s="58">
        <v>191</v>
      </c>
      <c r="L83" s="20">
        <v>88</v>
      </c>
      <c r="M83" s="65">
        <v>89</v>
      </c>
      <c r="N83" s="50">
        <v>177</v>
      </c>
      <c r="O83" s="71">
        <v>535</v>
      </c>
      <c r="P83" s="74" t="s">
        <v>14</v>
      </c>
    </row>
    <row r="84" spans="1:16" x14ac:dyDescent="0.3">
      <c r="A84" s="42">
        <v>11</v>
      </c>
      <c r="B84" s="1" t="s">
        <v>310</v>
      </c>
      <c r="C84" s="1" t="s">
        <v>311</v>
      </c>
      <c r="D84" s="3">
        <v>1997</v>
      </c>
      <c r="E84" s="21" t="s">
        <v>190</v>
      </c>
      <c r="F84" s="20">
        <v>86</v>
      </c>
      <c r="G84" s="65">
        <v>91</v>
      </c>
      <c r="H84" s="58">
        <v>177</v>
      </c>
      <c r="I84" s="20">
        <v>97</v>
      </c>
      <c r="J84" s="65">
        <v>97</v>
      </c>
      <c r="K84" s="58">
        <v>194</v>
      </c>
      <c r="L84" s="20">
        <v>79</v>
      </c>
      <c r="M84" s="65">
        <v>81</v>
      </c>
      <c r="N84" s="50">
        <v>160</v>
      </c>
      <c r="O84" s="71">
        <v>531</v>
      </c>
      <c r="P84" s="74" t="s">
        <v>14</v>
      </c>
    </row>
    <row r="85" spans="1:16" x14ac:dyDescent="0.3">
      <c r="A85" s="42">
        <v>12</v>
      </c>
      <c r="B85" s="1" t="s">
        <v>244</v>
      </c>
      <c r="C85" s="1" t="s">
        <v>496</v>
      </c>
      <c r="D85" s="3">
        <v>1998</v>
      </c>
      <c r="E85" s="21" t="s">
        <v>305</v>
      </c>
      <c r="F85" s="20">
        <v>86</v>
      </c>
      <c r="G85" s="65">
        <v>80</v>
      </c>
      <c r="H85" s="58">
        <v>166</v>
      </c>
      <c r="I85" s="20">
        <v>96</v>
      </c>
      <c r="J85" s="65">
        <v>91</v>
      </c>
      <c r="K85" s="58">
        <v>187</v>
      </c>
      <c r="L85" s="20">
        <v>92</v>
      </c>
      <c r="M85" s="65">
        <v>84</v>
      </c>
      <c r="N85" s="50">
        <v>176</v>
      </c>
      <c r="O85" s="71">
        <v>529</v>
      </c>
      <c r="P85" s="74" t="s">
        <v>14</v>
      </c>
    </row>
    <row r="86" spans="1:16" x14ac:dyDescent="0.3">
      <c r="A86" s="42">
        <v>13</v>
      </c>
      <c r="B86" s="1" t="s">
        <v>202</v>
      </c>
      <c r="C86" s="1" t="s">
        <v>203</v>
      </c>
      <c r="D86" s="3">
        <v>1998</v>
      </c>
      <c r="E86" s="21" t="s">
        <v>204</v>
      </c>
      <c r="F86" s="20">
        <v>87</v>
      </c>
      <c r="G86" s="65">
        <v>88</v>
      </c>
      <c r="H86" s="58">
        <v>175</v>
      </c>
      <c r="I86" s="20">
        <v>90</v>
      </c>
      <c r="J86" s="65">
        <v>93</v>
      </c>
      <c r="K86" s="58">
        <v>183</v>
      </c>
      <c r="L86" s="20">
        <v>82</v>
      </c>
      <c r="M86" s="65">
        <v>84</v>
      </c>
      <c r="N86" s="50">
        <v>166</v>
      </c>
      <c r="O86" s="71">
        <v>524</v>
      </c>
      <c r="P86" s="20" t="s">
        <v>15</v>
      </c>
    </row>
    <row r="87" spans="1:16" x14ac:dyDescent="0.3">
      <c r="A87" s="42">
        <v>14</v>
      </c>
      <c r="B87" s="1" t="s">
        <v>197</v>
      </c>
      <c r="C87" s="1" t="s">
        <v>198</v>
      </c>
      <c r="D87" s="3">
        <v>1998</v>
      </c>
      <c r="E87" s="21" t="s">
        <v>238</v>
      </c>
      <c r="F87" s="20">
        <v>84</v>
      </c>
      <c r="G87" s="65">
        <v>86</v>
      </c>
      <c r="H87" s="58">
        <v>170</v>
      </c>
      <c r="I87" s="20">
        <v>92</v>
      </c>
      <c r="J87" s="65">
        <v>89</v>
      </c>
      <c r="K87" s="58">
        <v>181</v>
      </c>
      <c r="L87" s="20">
        <v>91</v>
      </c>
      <c r="M87" s="65">
        <v>80</v>
      </c>
      <c r="N87" s="50">
        <v>171</v>
      </c>
      <c r="O87" s="71">
        <v>522</v>
      </c>
      <c r="P87" s="20" t="s">
        <v>15</v>
      </c>
    </row>
    <row r="88" spans="1:16" x14ac:dyDescent="0.3">
      <c r="A88" s="42">
        <v>15</v>
      </c>
      <c r="B88" s="1" t="s">
        <v>318</v>
      </c>
      <c r="C88" s="1" t="s">
        <v>319</v>
      </c>
      <c r="D88" s="3">
        <v>1999</v>
      </c>
      <c r="E88" s="21" t="s">
        <v>295</v>
      </c>
      <c r="F88" s="20">
        <v>78</v>
      </c>
      <c r="G88" s="65">
        <v>82</v>
      </c>
      <c r="H88" s="58">
        <v>160</v>
      </c>
      <c r="I88" s="20">
        <v>89</v>
      </c>
      <c r="J88" s="65">
        <v>92</v>
      </c>
      <c r="K88" s="58">
        <v>181</v>
      </c>
      <c r="L88" s="20">
        <v>86</v>
      </c>
      <c r="M88" s="65">
        <v>79</v>
      </c>
      <c r="N88" s="50">
        <v>165</v>
      </c>
      <c r="O88" s="71">
        <v>506</v>
      </c>
      <c r="P88" s="20" t="s">
        <v>15</v>
      </c>
    </row>
    <row r="89" spans="1:16" x14ac:dyDescent="0.3">
      <c r="A89" s="42">
        <v>16</v>
      </c>
      <c r="B89" s="1" t="s">
        <v>205</v>
      </c>
      <c r="C89" s="1" t="s">
        <v>206</v>
      </c>
      <c r="D89" s="3">
        <v>1998</v>
      </c>
      <c r="E89" s="21" t="s">
        <v>156</v>
      </c>
      <c r="F89" s="20">
        <v>81</v>
      </c>
      <c r="G89" s="65">
        <v>78</v>
      </c>
      <c r="H89" s="58">
        <v>159</v>
      </c>
      <c r="I89" s="20">
        <v>94</v>
      </c>
      <c r="J89" s="65">
        <v>91</v>
      </c>
      <c r="K89" s="58">
        <v>185</v>
      </c>
      <c r="L89" s="20">
        <v>78</v>
      </c>
      <c r="M89" s="65">
        <v>82</v>
      </c>
      <c r="N89" s="50">
        <v>160</v>
      </c>
      <c r="O89" s="71">
        <v>504</v>
      </c>
      <c r="P89" s="20" t="s">
        <v>15</v>
      </c>
    </row>
    <row r="90" spans="1:16" x14ac:dyDescent="0.3">
      <c r="A90" s="42">
        <v>17</v>
      </c>
      <c r="B90" s="1" t="s">
        <v>497</v>
      </c>
      <c r="C90" s="1" t="s">
        <v>498</v>
      </c>
      <c r="D90" s="3">
        <v>1998</v>
      </c>
      <c r="E90" s="21" t="s">
        <v>295</v>
      </c>
      <c r="F90" s="20">
        <v>84</v>
      </c>
      <c r="G90" s="65">
        <v>85</v>
      </c>
      <c r="H90" s="58">
        <v>169</v>
      </c>
      <c r="I90" s="20">
        <v>91</v>
      </c>
      <c r="J90" s="65">
        <v>94</v>
      </c>
      <c r="K90" s="58">
        <v>185</v>
      </c>
      <c r="L90" s="20">
        <v>72</v>
      </c>
      <c r="M90" s="65">
        <v>67</v>
      </c>
      <c r="N90" s="50">
        <v>139</v>
      </c>
      <c r="O90" s="71">
        <v>493</v>
      </c>
      <c r="P90" s="55"/>
    </row>
    <row r="91" spans="1:16" x14ac:dyDescent="0.3">
      <c r="A91" s="42">
        <v>18</v>
      </c>
      <c r="B91" s="1" t="s">
        <v>499</v>
      </c>
      <c r="C91" s="1" t="s">
        <v>500</v>
      </c>
      <c r="D91" s="3">
        <v>200</v>
      </c>
      <c r="E91" s="21" t="s">
        <v>295</v>
      </c>
      <c r="F91" s="20">
        <v>66</v>
      </c>
      <c r="G91" s="65">
        <v>75</v>
      </c>
      <c r="H91" s="58">
        <v>141</v>
      </c>
      <c r="I91" s="20">
        <v>92</v>
      </c>
      <c r="J91" s="65">
        <v>94</v>
      </c>
      <c r="K91" s="58">
        <v>186</v>
      </c>
      <c r="L91" s="20">
        <v>67</v>
      </c>
      <c r="M91" s="65">
        <v>73</v>
      </c>
      <c r="N91" s="50">
        <v>140</v>
      </c>
      <c r="O91" s="71">
        <v>467</v>
      </c>
      <c r="P91" s="55"/>
    </row>
    <row r="92" spans="1:16" x14ac:dyDescent="0.3">
      <c r="A92" s="42"/>
      <c r="B92" s="9"/>
      <c r="C92" s="43"/>
      <c r="D92" s="3"/>
      <c r="E92" s="21"/>
      <c r="F92" s="20"/>
      <c r="G92" s="65"/>
      <c r="H92" s="58"/>
      <c r="I92" s="20"/>
      <c r="J92" s="65"/>
      <c r="K92" s="58"/>
      <c r="L92" s="20"/>
      <c r="M92" s="65"/>
      <c r="N92" s="50"/>
      <c r="O92" s="71"/>
      <c r="P92" s="74"/>
    </row>
    <row r="93" spans="1:16" ht="17.399999999999999" x14ac:dyDescent="0.3">
      <c r="A93" s="367" t="s">
        <v>354</v>
      </c>
      <c r="B93" s="367"/>
      <c r="C93" s="367"/>
      <c r="D93" s="367"/>
      <c r="E93" s="367"/>
      <c r="F93" s="367"/>
      <c r="G93" s="367"/>
      <c r="H93" s="367"/>
      <c r="I93" s="367"/>
      <c r="J93" s="367"/>
      <c r="K93" s="367"/>
      <c r="L93" s="367"/>
      <c r="M93" s="367"/>
      <c r="N93" s="367"/>
      <c r="O93" s="367"/>
      <c r="P93" s="367"/>
    </row>
    <row r="94" spans="1:16" ht="17.399999999999999" x14ac:dyDescent="0.3">
      <c r="A94" s="367" t="s">
        <v>355</v>
      </c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</row>
    <row r="95" spans="1:16" ht="17.399999999999999" x14ac:dyDescent="0.3">
      <c r="A95" s="2" t="s">
        <v>0</v>
      </c>
      <c r="B95" s="116"/>
      <c r="C95" s="116"/>
      <c r="D95" s="116"/>
      <c r="E95" s="116"/>
      <c r="F95" s="116"/>
      <c r="G95" s="116"/>
      <c r="H95" s="116"/>
      <c r="I95" s="116"/>
      <c r="J95" s="116"/>
      <c r="M95" s="3"/>
      <c r="N95" s="32" t="s">
        <v>360</v>
      </c>
      <c r="O95" s="31"/>
      <c r="P95" s="31"/>
    </row>
    <row r="96" spans="1:16" x14ac:dyDescent="0.3">
      <c r="A96" s="1" t="s">
        <v>63</v>
      </c>
      <c r="B96" s="2"/>
      <c r="D96" s="4"/>
      <c r="E96" s="1"/>
      <c r="G96" s="3"/>
      <c r="H96" s="5"/>
      <c r="J96" s="3"/>
      <c r="L96" s="32"/>
      <c r="M96" s="3"/>
      <c r="N96" s="32" t="s">
        <v>361</v>
      </c>
      <c r="O96" s="1"/>
      <c r="P96" s="1"/>
    </row>
    <row r="97" spans="1:16" x14ac:dyDescent="0.3">
      <c r="A97" s="21"/>
      <c r="B97" s="16"/>
      <c r="D97" s="4"/>
      <c r="E97" s="1"/>
      <c r="G97" s="3"/>
      <c r="J97" s="3"/>
      <c r="M97" s="20"/>
      <c r="N97" s="20"/>
      <c r="O97" s="55"/>
      <c r="P97" s="55"/>
    </row>
    <row r="98" spans="1:16" x14ac:dyDescent="0.3">
      <c r="A98" s="69" t="s">
        <v>142</v>
      </c>
      <c r="B98" s="69"/>
      <c r="C98" s="69"/>
      <c r="D98" s="69"/>
      <c r="E98" s="20"/>
      <c r="F98" s="20"/>
      <c r="G98" s="20"/>
      <c r="H98" s="36"/>
      <c r="I98" s="20"/>
      <c r="J98" s="20"/>
      <c r="K98" s="20"/>
      <c r="L98" s="36"/>
      <c r="M98" s="36"/>
      <c r="N98" s="36"/>
      <c r="O98" s="36"/>
      <c r="P98" s="36"/>
    </row>
    <row r="99" spans="1:16" x14ac:dyDescent="0.3">
      <c r="A99" s="134" t="s">
        <v>143</v>
      </c>
      <c r="B99" s="42"/>
      <c r="C99" s="20"/>
      <c r="D99" s="55"/>
      <c r="E99" s="20"/>
      <c r="F99" s="20"/>
      <c r="G99" s="20"/>
      <c r="H99" s="36"/>
      <c r="I99" s="20"/>
      <c r="J99" s="20"/>
      <c r="K99" s="20"/>
      <c r="L99" s="36"/>
      <c r="M99" s="36"/>
      <c r="N99" s="36"/>
      <c r="O99" s="36"/>
      <c r="P99" s="36"/>
    </row>
    <row r="100" spans="1:16" x14ac:dyDescent="0.3">
      <c r="A100" s="50"/>
      <c r="B100" s="388"/>
      <c r="C100" s="388"/>
      <c r="D100" s="84"/>
      <c r="E100" s="3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161"/>
    </row>
    <row r="101" spans="1:16" x14ac:dyDescent="0.3">
      <c r="A101" s="157" t="s">
        <v>1</v>
      </c>
      <c r="B101" s="384" t="s">
        <v>2</v>
      </c>
      <c r="C101" s="384"/>
      <c r="D101" s="156" t="s">
        <v>3</v>
      </c>
      <c r="E101" s="156" t="s">
        <v>4</v>
      </c>
      <c r="F101" s="384" t="s">
        <v>23</v>
      </c>
      <c r="G101" s="384"/>
      <c r="H101" s="384"/>
      <c r="I101" s="384" t="s">
        <v>21</v>
      </c>
      <c r="J101" s="384"/>
      <c r="K101" s="384"/>
      <c r="L101" s="385" t="s">
        <v>22</v>
      </c>
      <c r="M101" s="385"/>
      <c r="N101" s="385"/>
      <c r="O101" s="159" t="s">
        <v>19</v>
      </c>
      <c r="P101" s="159" t="s">
        <v>12</v>
      </c>
    </row>
    <row r="102" spans="1:16" x14ac:dyDescent="0.3">
      <c r="A102" s="140" t="s">
        <v>64</v>
      </c>
      <c r="B102" s="387" t="s">
        <v>66</v>
      </c>
      <c r="C102" s="387"/>
      <c r="D102" s="160"/>
      <c r="E102" s="158" t="s">
        <v>67</v>
      </c>
      <c r="F102" s="387" t="s">
        <v>136</v>
      </c>
      <c r="G102" s="387"/>
      <c r="H102" s="387"/>
      <c r="I102" s="387" t="s">
        <v>134</v>
      </c>
      <c r="J102" s="387"/>
      <c r="K102" s="387"/>
      <c r="L102" s="386" t="s">
        <v>137</v>
      </c>
      <c r="M102" s="386"/>
      <c r="N102" s="386"/>
      <c r="O102" s="160" t="s">
        <v>68</v>
      </c>
      <c r="P102" s="160"/>
    </row>
    <row r="103" spans="1:16" x14ac:dyDescent="0.3">
      <c r="A103" s="225" t="s">
        <v>13</v>
      </c>
      <c r="B103" s="218" t="s">
        <v>261</v>
      </c>
      <c r="C103" s="228" t="s">
        <v>460</v>
      </c>
      <c r="D103" s="3">
        <v>1996</v>
      </c>
      <c r="E103" s="21" t="s">
        <v>150</v>
      </c>
      <c r="F103" s="20">
        <v>93</v>
      </c>
      <c r="G103" s="65">
        <v>95</v>
      </c>
      <c r="H103" s="58">
        <v>188</v>
      </c>
      <c r="I103" s="20">
        <v>98</v>
      </c>
      <c r="J103" s="65">
        <v>100</v>
      </c>
      <c r="K103" s="58">
        <v>198</v>
      </c>
      <c r="L103" s="20">
        <v>91</v>
      </c>
      <c r="M103" s="65">
        <v>94</v>
      </c>
      <c r="N103" s="50">
        <v>185</v>
      </c>
      <c r="O103" s="71">
        <v>571</v>
      </c>
      <c r="P103" s="74" t="s">
        <v>13</v>
      </c>
    </row>
    <row r="104" spans="1:16" x14ac:dyDescent="0.3">
      <c r="A104" s="225" t="s">
        <v>14</v>
      </c>
      <c r="B104" s="218" t="s">
        <v>461</v>
      </c>
      <c r="C104" s="228" t="s">
        <v>416</v>
      </c>
      <c r="D104" s="3">
        <v>2000</v>
      </c>
      <c r="E104" s="21" t="s">
        <v>150</v>
      </c>
      <c r="F104" s="20">
        <v>94</v>
      </c>
      <c r="G104" s="65">
        <v>92</v>
      </c>
      <c r="H104" s="58">
        <v>186</v>
      </c>
      <c r="I104" s="20">
        <v>97</v>
      </c>
      <c r="J104" s="65">
        <v>99</v>
      </c>
      <c r="K104" s="58">
        <v>196</v>
      </c>
      <c r="L104" s="20">
        <v>85</v>
      </c>
      <c r="M104" s="65">
        <v>91</v>
      </c>
      <c r="N104" s="50">
        <v>176</v>
      </c>
      <c r="O104" s="71">
        <v>558</v>
      </c>
      <c r="P104" s="74" t="s">
        <v>13</v>
      </c>
    </row>
    <row r="105" spans="1:16" x14ac:dyDescent="0.3">
      <c r="A105" s="225" t="s">
        <v>15</v>
      </c>
      <c r="B105" s="218" t="s">
        <v>268</v>
      </c>
      <c r="C105" s="228" t="s">
        <v>460</v>
      </c>
      <c r="D105" s="3">
        <v>1998</v>
      </c>
      <c r="E105" s="21" t="s">
        <v>150</v>
      </c>
      <c r="F105" s="20">
        <v>93</v>
      </c>
      <c r="G105" s="65">
        <v>87</v>
      </c>
      <c r="H105" s="58">
        <v>180</v>
      </c>
      <c r="I105" s="20">
        <v>96</v>
      </c>
      <c r="J105" s="65">
        <v>98</v>
      </c>
      <c r="K105" s="58">
        <v>194</v>
      </c>
      <c r="L105" s="20">
        <v>88</v>
      </c>
      <c r="M105" s="65">
        <v>91</v>
      </c>
      <c r="N105" s="50">
        <v>179</v>
      </c>
      <c r="O105" s="71">
        <v>553</v>
      </c>
      <c r="P105" s="74" t="s">
        <v>13</v>
      </c>
    </row>
    <row r="106" spans="1:16" x14ac:dyDescent="0.3">
      <c r="A106" s="42">
        <v>4</v>
      </c>
      <c r="B106" s="9" t="s">
        <v>462</v>
      </c>
      <c r="C106" s="43" t="s">
        <v>463</v>
      </c>
      <c r="D106" s="3">
        <v>1997</v>
      </c>
      <c r="E106" s="21" t="s">
        <v>150</v>
      </c>
      <c r="F106" s="20">
        <v>91</v>
      </c>
      <c r="G106" s="65">
        <v>95</v>
      </c>
      <c r="H106" s="58">
        <v>186</v>
      </c>
      <c r="I106" s="20">
        <v>97</v>
      </c>
      <c r="J106" s="65">
        <v>97</v>
      </c>
      <c r="K106" s="58">
        <v>194</v>
      </c>
      <c r="L106" s="20">
        <v>85</v>
      </c>
      <c r="M106" s="65">
        <v>88</v>
      </c>
      <c r="N106" s="50">
        <v>173</v>
      </c>
      <c r="O106" s="71">
        <v>553</v>
      </c>
      <c r="P106" s="74" t="s">
        <v>13</v>
      </c>
    </row>
    <row r="107" spans="1:16" x14ac:dyDescent="0.3">
      <c r="A107" s="42">
        <v>5</v>
      </c>
      <c r="B107" s="9" t="s">
        <v>464</v>
      </c>
      <c r="C107" s="43" t="s">
        <v>465</v>
      </c>
      <c r="D107" s="3">
        <v>1997</v>
      </c>
      <c r="E107" s="21" t="s">
        <v>150</v>
      </c>
      <c r="F107" s="20">
        <v>88</v>
      </c>
      <c r="G107" s="65">
        <v>91</v>
      </c>
      <c r="H107" s="58">
        <v>179</v>
      </c>
      <c r="I107" s="20">
        <v>98</v>
      </c>
      <c r="J107" s="65">
        <v>97</v>
      </c>
      <c r="K107" s="58">
        <v>195</v>
      </c>
      <c r="L107" s="20">
        <v>90</v>
      </c>
      <c r="M107" s="65">
        <v>86</v>
      </c>
      <c r="N107" s="50">
        <v>176</v>
      </c>
      <c r="O107" s="71">
        <v>550</v>
      </c>
      <c r="P107" s="74" t="s">
        <v>13</v>
      </c>
    </row>
    <row r="108" spans="1:16" x14ac:dyDescent="0.3">
      <c r="A108" s="42">
        <v>6</v>
      </c>
      <c r="B108" s="9" t="s">
        <v>179</v>
      </c>
      <c r="C108" s="43" t="s">
        <v>466</v>
      </c>
      <c r="D108" s="3">
        <v>1998</v>
      </c>
      <c r="E108" s="21" t="s">
        <v>150</v>
      </c>
      <c r="F108" s="20">
        <v>86</v>
      </c>
      <c r="G108" s="65">
        <v>91</v>
      </c>
      <c r="H108" s="58">
        <v>177</v>
      </c>
      <c r="I108" s="20">
        <v>95</v>
      </c>
      <c r="J108" s="65">
        <v>94</v>
      </c>
      <c r="K108" s="58">
        <v>189</v>
      </c>
      <c r="L108" s="20">
        <v>86</v>
      </c>
      <c r="M108" s="65">
        <v>85</v>
      </c>
      <c r="N108" s="50">
        <v>171</v>
      </c>
      <c r="O108" s="71">
        <v>537</v>
      </c>
      <c r="P108" s="74" t="s">
        <v>14</v>
      </c>
    </row>
    <row r="109" spans="1:16" x14ac:dyDescent="0.3">
      <c r="A109" s="285">
        <v>7</v>
      </c>
      <c r="B109" s="310" t="s">
        <v>345</v>
      </c>
      <c r="C109" s="311" t="s">
        <v>346</v>
      </c>
      <c r="D109" s="301">
        <v>1998</v>
      </c>
      <c r="E109" s="288" t="s">
        <v>192</v>
      </c>
      <c r="F109" s="285">
        <v>89</v>
      </c>
      <c r="G109" s="289">
        <v>89</v>
      </c>
      <c r="H109" s="290">
        <v>178</v>
      </c>
      <c r="I109" s="285">
        <v>91</v>
      </c>
      <c r="J109" s="289">
        <v>91</v>
      </c>
      <c r="K109" s="290">
        <v>182</v>
      </c>
      <c r="L109" s="285">
        <v>91</v>
      </c>
      <c r="M109" s="289">
        <v>84</v>
      </c>
      <c r="N109" s="291">
        <v>175</v>
      </c>
      <c r="O109" s="312">
        <v>535</v>
      </c>
      <c r="P109" s="313" t="s">
        <v>14</v>
      </c>
    </row>
    <row r="110" spans="1:16" x14ac:dyDescent="0.3">
      <c r="A110" s="285">
        <v>8</v>
      </c>
      <c r="B110" s="310" t="s">
        <v>347</v>
      </c>
      <c r="C110" s="311" t="s">
        <v>348</v>
      </c>
      <c r="D110" s="301">
        <v>1998</v>
      </c>
      <c r="E110" s="288" t="s">
        <v>192</v>
      </c>
      <c r="F110" s="285">
        <v>82</v>
      </c>
      <c r="G110" s="289">
        <v>88</v>
      </c>
      <c r="H110" s="290">
        <v>170</v>
      </c>
      <c r="I110" s="285">
        <v>95</v>
      </c>
      <c r="J110" s="289">
        <v>93</v>
      </c>
      <c r="K110" s="290">
        <v>188</v>
      </c>
      <c r="L110" s="285">
        <v>89</v>
      </c>
      <c r="M110" s="289">
        <v>82</v>
      </c>
      <c r="N110" s="291">
        <v>171</v>
      </c>
      <c r="O110" s="312">
        <v>529</v>
      </c>
      <c r="P110" s="313" t="s">
        <v>14</v>
      </c>
    </row>
    <row r="111" spans="1:16" x14ac:dyDescent="0.3">
      <c r="A111" s="285">
        <v>9</v>
      </c>
      <c r="B111" s="310" t="s">
        <v>349</v>
      </c>
      <c r="C111" s="311" t="s">
        <v>350</v>
      </c>
      <c r="D111" s="301">
        <v>1998</v>
      </c>
      <c r="E111" s="288" t="s">
        <v>192</v>
      </c>
      <c r="F111" s="285">
        <v>91</v>
      </c>
      <c r="G111" s="289">
        <v>78</v>
      </c>
      <c r="H111" s="290">
        <v>169</v>
      </c>
      <c r="I111" s="285">
        <v>96</v>
      </c>
      <c r="J111" s="289">
        <v>95</v>
      </c>
      <c r="K111" s="290">
        <v>191</v>
      </c>
      <c r="L111" s="285">
        <v>89</v>
      </c>
      <c r="M111" s="289">
        <v>77</v>
      </c>
      <c r="N111" s="291">
        <v>166</v>
      </c>
      <c r="O111" s="312">
        <v>526</v>
      </c>
      <c r="P111" s="313" t="s">
        <v>14</v>
      </c>
    </row>
    <row r="112" spans="1:16" x14ac:dyDescent="0.3">
      <c r="A112" s="42">
        <v>10</v>
      </c>
      <c r="B112" s="9" t="s">
        <v>269</v>
      </c>
      <c r="C112" s="43" t="s">
        <v>270</v>
      </c>
      <c r="D112" s="3">
        <v>1997</v>
      </c>
      <c r="E112" s="21" t="s">
        <v>156</v>
      </c>
      <c r="F112" s="20">
        <v>91</v>
      </c>
      <c r="G112" s="65">
        <v>83</v>
      </c>
      <c r="H112" s="58">
        <v>174</v>
      </c>
      <c r="I112" s="20">
        <v>95</v>
      </c>
      <c r="J112" s="65">
        <v>95</v>
      </c>
      <c r="K112" s="58">
        <v>190</v>
      </c>
      <c r="L112" s="20">
        <v>77</v>
      </c>
      <c r="M112" s="65">
        <v>84</v>
      </c>
      <c r="N112" s="50">
        <v>161</v>
      </c>
      <c r="O112" s="71">
        <v>525</v>
      </c>
      <c r="P112" s="74" t="s">
        <v>14</v>
      </c>
    </row>
    <row r="113" spans="1:16" x14ac:dyDescent="0.3">
      <c r="A113" s="42">
        <v>11</v>
      </c>
      <c r="B113" s="9" t="s">
        <v>467</v>
      </c>
      <c r="C113" s="43" t="s">
        <v>468</v>
      </c>
      <c r="D113" s="3">
        <v>1997</v>
      </c>
      <c r="E113" s="21" t="s">
        <v>305</v>
      </c>
      <c r="F113" s="20">
        <v>84</v>
      </c>
      <c r="G113" s="65">
        <v>78</v>
      </c>
      <c r="H113" s="58">
        <v>162</v>
      </c>
      <c r="I113" s="20">
        <v>95</v>
      </c>
      <c r="J113" s="65">
        <v>96</v>
      </c>
      <c r="K113" s="58">
        <v>191</v>
      </c>
      <c r="L113" s="20">
        <v>85</v>
      </c>
      <c r="M113" s="65">
        <v>86</v>
      </c>
      <c r="N113" s="50">
        <v>171</v>
      </c>
      <c r="O113" s="71">
        <v>524</v>
      </c>
      <c r="P113" s="74" t="s">
        <v>15</v>
      </c>
    </row>
    <row r="114" spans="1:16" x14ac:dyDescent="0.3">
      <c r="A114" s="42">
        <v>12</v>
      </c>
      <c r="B114" s="9" t="s">
        <v>266</v>
      </c>
      <c r="C114" s="43" t="s">
        <v>267</v>
      </c>
      <c r="D114" s="3">
        <v>1995</v>
      </c>
      <c r="E114" s="21" t="s">
        <v>190</v>
      </c>
      <c r="F114" s="20">
        <v>87</v>
      </c>
      <c r="G114" s="65">
        <v>86</v>
      </c>
      <c r="H114" s="58">
        <v>173</v>
      </c>
      <c r="I114" s="20">
        <v>94</v>
      </c>
      <c r="J114" s="65">
        <v>94</v>
      </c>
      <c r="K114" s="58">
        <v>188</v>
      </c>
      <c r="L114" s="20">
        <v>78</v>
      </c>
      <c r="M114" s="65">
        <v>83</v>
      </c>
      <c r="N114" s="50">
        <v>161</v>
      </c>
      <c r="O114" s="71">
        <v>522</v>
      </c>
      <c r="P114" s="74" t="s">
        <v>15</v>
      </c>
    </row>
    <row r="115" spans="1:16" x14ac:dyDescent="0.3">
      <c r="A115" s="42">
        <v>13</v>
      </c>
      <c r="B115" s="9" t="s">
        <v>283</v>
      </c>
      <c r="C115" s="43" t="s">
        <v>284</v>
      </c>
      <c r="D115" s="3">
        <v>1997</v>
      </c>
      <c r="E115" s="21" t="s">
        <v>204</v>
      </c>
      <c r="F115" s="20">
        <v>87</v>
      </c>
      <c r="G115" s="65">
        <v>82</v>
      </c>
      <c r="H115" s="58">
        <v>169</v>
      </c>
      <c r="I115" s="20">
        <v>93</v>
      </c>
      <c r="J115" s="65">
        <v>86</v>
      </c>
      <c r="K115" s="58">
        <v>179</v>
      </c>
      <c r="L115" s="20">
        <v>81</v>
      </c>
      <c r="M115" s="65">
        <v>83</v>
      </c>
      <c r="N115" s="50">
        <v>164</v>
      </c>
      <c r="O115" s="71">
        <v>512</v>
      </c>
      <c r="P115" s="74" t="s">
        <v>15</v>
      </c>
    </row>
    <row r="116" spans="1:16" x14ac:dyDescent="0.3">
      <c r="A116" s="42">
        <v>14</v>
      </c>
      <c r="B116" s="9" t="s">
        <v>271</v>
      </c>
      <c r="C116" s="43" t="s">
        <v>293</v>
      </c>
      <c r="D116" s="3">
        <v>2000</v>
      </c>
      <c r="E116" s="21" t="s">
        <v>288</v>
      </c>
      <c r="F116" s="20">
        <v>90</v>
      </c>
      <c r="G116" s="65">
        <v>86</v>
      </c>
      <c r="H116" s="58">
        <v>176</v>
      </c>
      <c r="I116" s="20">
        <v>91</v>
      </c>
      <c r="J116" s="65">
        <v>95</v>
      </c>
      <c r="K116" s="58">
        <v>186</v>
      </c>
      <c r="L116" s="20">
        <v>71</v>
      </c>
      <c r="M116" s="65">
        <v>78</v>
      </c>
      <c r="N116" s="50">
        <v>149</v>
      </c>
      <c r="O116" s="71">
        <v>511</v>
      </c>
      <c r="P116" s="74" t="s">
        <v>15</v>
      </c>
    </row>
    <row r="117" spans="1:16" x14ac:dyDescent="0.3">
      <c r="A117" s="42">
        <v>15</v>
      </c>
      <c r="B117" s="9" t="s">
        <v>296</v>
      </c>
      <c r="C117" s="43" t="s">
        <v>297</v>
      </c>
      <c r="D117" s="3">
        <v>1999</v>
      </c>
      <c r="E117" s="21" t="s">
        <v>295</v>
      </c>
      <c r="F117" s="20">
        <v>89</v>
      </c>
      <c r="G117" s="65">
        <v>85</v>
      </c>
      <c r="H117" s="58">
        <v>174</v>
      </c>
      <c r="I117" s="20">
        <v>94</v>
      </c>
      <c r="J117" s="65">
        <v>92</v>
      </c>
      <c r="K117" s="58">
        <v>186</v>
      </c>
      <c r="L117" s="20">
        <v>79</v>
      </c>
      <c r="M117" s="65">
        <v>68</v>
      </c>
      <c r="N117" s="50">
        <v>147</v>
      </c>
      <c r="O117" s="71">
        <v>507</v>
      </c>
      <c r="P117" s="74" t="s">
        <v>15</v>
      </c>
    </row>
    <row r="118" spans="1:16" x14ac:dyDescent="0.3">
      <c r="A118" s="42">
        <v>16</v>
      </c>
      <c r="B118" s="9" t="s">
        <v>231</v>
      </c>
      <c r="C118" s="43" t="s">
        <v>292</v>
      </c>
      <c r="D118" s="3">
        <v>1997</v>
      </c>
      <c r="E118" s="21" t="s">
        <v>204</v>
      </c>
      <c r="F118" s="20">
        <v>81</v>
      </c>
      <c r="G118" s="65">
        <v>73</v>
      </c>
      <c r="H118" s="58">
        <v>154</v>
      </c>
      <c r="I118" s="20">
        <v>87</v>
      </c>
      <c r="J118" s="65">
        <v>88</v>
      </c>
      <c r="K118" s="58">
        <v>175</v>
      </c>
      <c r="L118" s="20">
        <v>65</v>
      </c>
      <c r="M118" s="65">
        <v>75</v>
      </c>
      <c r="N118" s="50">
        <v>140</v>
      </c>
      <c r="O118" s="71">
        <v>469</v>
      </c>
      <c r="P118" s="74"/>
    </row>
    <row r="119" spans="1:16" x14ac:dyDescent="0.3">
      <c r="A119" s="42">
        <v>17</v>
      </c>
      <c r="B119" s="9" t="s">
        <v>469</v>
      </c>
      <c r="C119" s="43" t="s">
        <v>470</v>
      </c>
      <c r="D119" s="3">
        <v>2001</v>
      </c>
      <c r="E119" s="21" t="s">
        <v>150</v>
      </c>
      <c r="F119" s="20">
        <v>65</v>
      </c>
      <c r="G119" s="65">
        <v>67</v>
      </c>
      <c r="H119" s="58">
        <v>132</v>
      </c>
      <c r="I119" s="20">
        <v>92</v>
      </c>
      <c r="J119" s="65">
        <v>92</v>
      </c>
      <c r="K119" s="58">
        <v>184</v>
      </c>
      <c r="L119" s="20">
        <v>74</v>
      </c>
      <c r="M119" s="65">
        <v>74</v>
      </c>
      <c r="N119" s="50">
        <v>148</v>
      </c>
      <c r="O119" s="71">
        <v>464</v>
      </c>
      <c r="P119" s="74"/>
    </row>
    <row r="120" spans="1:16" x14ac:dyDescent="0.3">
      <c r="A120" s="42">
        <v>18</v>
      </c>
      <c r="B120" s="9" t="s">
        <v>471</v>
      </c>
      <c r="C120" s="43" t="s">
        <v>472</v>
      </c>
      <c r="D120" s="3">
        <v>1999</v>
      </c>
      <c r="E120" s="21" t="s">
        <v>204</v>
      </c>
      <c r="F120" s="20">
        <v>65</v>
      </c>
      <c r="G120" s="65">
        <v>75</v>
      </c>
      <c r="H120" s="58">
        <v>140</v>
      </c>
      <c r="I120" s="20">
        <v>88</v>
      </c>
      <c r="J120" s="65">
        <v>87</v>
      </c>
      <c r="K120" s="58">
        <v>175</v>
      </c>
      <c r="L120" s="20">
        <v>69</v>
      </c>
      <c r="M120" s="65">
        <v>58</v>
      </c>
      <c r="N120" s="50">
        <v>127</v>
      </c>
      <c r="O120" s="71">
        <v>442</v>
      </c>
      <c r="P120" s="74"/>
    </row>
    <row r="121" spans="1:16" x14ac:dyDescent="0.3">
      <c r="A121" s="42">
        <v>19</v>
      </c>
      <c r="B121" s="9" t="s">
        <v>473</v>
      </c>
      <c r="C121" s="43" t="s">
        <v>474</v>
      </c>
      <c r="D121" s="3">
        <v>1999</v>
      </c>
      <c r="E121" s="21" t="s">
        <v>204</v>
      </c>
      <c r="F121" s="20">
        <v>61</v>
      </c>
      <c r="G121" s="65">
        <v>56</v>
      </c>
      <c r="H121" s="58">
        <v>117</v>
      </c>
      <c r="I121" s="20">
        <v>85</v>
      </c>
      <c r="J121" s="65">
        <v>87</v>
      </c>
      <c r="K121" s="58">
        <v>172</v>
      </c>
      <c r="L121" s="20">
        <v>67</v>
      </c>
      <c r="M121" s="65">
        <v>79</v>
      </c>
      <c r="N121" s="50">
        <v>146</v>
      </c>
      <c r="O121" s="71">
        <v>435</v>
      </c>
      <c r="P121" s="206"/>
    </row>
  </sheetData>
  <mergeCells count="46">
    <mergeCell ref="A1:N1"/>
    <mergeCell ref="B102:C102"/>
    <mergeCell ref="F102:H102"/>
    <mergeCell ref="I102:K102"/>
    <mergeCell ref="L102:N102"/>
    <mergeCell ref="O1:W1"/>
    <mergeCell ref="A2:N2"/>
    <mergeCell ref="B9:C9"/>
    <mergeCell ref="H9:M9"/>
    <mergeCell ref="B10:C10"/>
    <mergeCell ref="H10:M10"/>
    <mergeCell ref="A93:P93"/>
    <mergeCell ref="A94:P94"/>
    <mergeCell ref="B100:C100"/>
    <mergeCell ref="F100:J100"/>
    <mergeCell ref="K100:O100"/>
    <mergeCell ref="I73:K73"/>
    <mergeCell ref="L73:N73"/>
    <mergeCell ref="F52:H52"/>
    <mergeCell ref="I51:K51"/>
    <mergeCell ref="B101:C101"/>
    <mergeCell ref="F101:H101"/>
    <mergeCell ref="I101:K101"/>
    <mergeCell ref="L101:N101"/>
    <mergeCell ref="B72:C72"/>
    <mergeCell ref="F72:H72"/>
    <mergeCell ref="I72:K72"/>
    <mergeCell ref="L72:N72"/>
    <mergeCell ref="B73:C73"/>
    <mergeCell ref="F73:H73"/>
    <mergeCell ref="I52:K52"/>
    <mergeCell ref="A64:P64"/>
    <mergeCell ref="A65:P65"/>
    <mergeCell ref="B71:C71"/>
    <mergeCell ref="F71:J71"/>
    <mergeCell ref="K71:O71"/>
    <mergeCell ref="A43:P43"/>
    <mergeCell ref="A44:P44"/>
    <mergeCell ref="L51:N51"/>
    <mergeCell ref="L52:N52"/>
    <mergeCell ref="B50:C50"/>
    <mergeCell ref="F50:J50"/>
    <mergeCell ref="K50:O50"/>
    <mergeCell ref="B51:C51"/>
    <mergeCell ref="B52:C52"/>
    <mergeCell ref="F51:H51"/>
  </mergeCells>
  <conditionalFormatting sqref="E53:F62">
    <cfRule type="cellIs" dxfId="80" priority="94" stopIfTrue="1" operator="equal">
      <formula>100</formula>
    </cfRule>
  </conditionalFormatting>
  <conditionalFormatting sqref="E92:F92">
    <cfRule type="cellIs" dxfId="79" priority="51" stopIfTrue="1" operator="equal">
      <formula>100</formula>
    </cfRule>
  </conditionalFormatting>
  <conditionalFormatting sqref="E103:F121">
    <cfRule type="cellIs" dxfId="78" priority="50" stopIfTrue="1" operator="equal">
      <formula>100</formula>
    </cfRule>
  </conditionalFormatting>
  <conditionalFormatting sqref="E74:F87">
    <cfRule type="cellIs" dxfId="77" priority="47" stopIfTrue="1" operator="equal">
      <formula>100</formula>
    </cfRule>
  </conditionalFormatting>
  <conditionalFormatting sqref="N12:N14">
    <cfRule type="cellIs" dxfId="76" priority="46" stopIfTrue="1" operator="equal">
      <formula>100</formula>
    </cfRule>
  </conditionalFormatting>
  <conditionalFormatting sqref="F11:F14 H12:M14 G11:M11">
    <cfRule type="cellIs" dxfId="75" priority="45" stopIfTrue="1" operator="equal">
      <formula>100</formula>
    </cfRule>
  </conditionalFormatting>
  <conditionalFormatting sqref="G12:G14">
    <cfRule type="cellIs" dxfId="74" priority="44" stopIfTrue="1" operator="equal">
      <formula>100</formula>
    </cfRule>
  </conditionalFormatting>
  <conditionalFormatting sqref="N11">
    <cfRule type="cellIs" dxfId="73" priority="43" stopIfTrue="1" operator="equal">
      <formula>100</formula>
    </cfRule>
  </conditionalFormatting>
  <conditionalFormatting sqref="M20:M22">
    <cfRule type="cellIs" dxfId="72" priority="42" stopIfTrue="1" operator="equal">
      <formula>100</formula>
    </cfRule>
  </conditionalFormatting>
  <conditionalFormatting sqref="N23">
    <cfRule type="cellIs" dxfId="71" priority="41" stopIfTrue="1" operator="equal">
      <formula>100</formula>
    </cfRule>
  </conditionalFormatting>
  <conditionalFormatting sqref="N31">
    <cfRule type="cellIs" dxfId="70" priority="37" stopIfTrue="1" operator="equal">
      <formula>100</formula>
    </cfRule>
  </conditionalFormatting>
  <conditionalFormatting sqref="I35:I38">
    <cfRule type="cellIs" dxfId="69" priority="36" stopIfTrue="1" operator="equal">
      <formula>100</formula>
    </cfRule>
  </conditionalFormatting>
  <conditionalFormatting sqref="M27:M30">
    <cfRule type="cellIs" dxfId="68" priority="40" stopIfTrue="1" operator="equal">
      <formula>100</formula>
    </cfRule>
  </conditionalFormatting>
  <conditionalFormatting sqref="N27">
    <cfRule type="cellIs" dxfId="67" priority="39" stopIfTrue="1" operator="equal">
      <formula>100</formula>
    </cfRule>
  </conditionalFormatting>
  <conditionalFormatting sqref="J31:M34">
    <cfRule type="cellIs" dxfId="66" priority="38" stopIfTrue="1" operator="equal">
      <formula>100</formula>
    </cfRule>
  </conditionalFormatting>
  <conditionalFormatting sqref="N35">
    <cfRule type="cellIs" dxfId="65" priority="35" stopIfTrue="1" operator="equal">
      <formula>100</formula>
    </cfRule>
  </conditionalFormatting>
  <conditionalFormatting sqref="I40:I42">
    <cfRule type="cellIs" dxfId="64" priority="34" stopIfTrue="1" operator="equal">
      <formula>100</formula>
    </cfRule>
  </conditionalFormatting>
  <conditionalFormatting sqref="N40:N42">
    <cfRule type="cellIs" dxfId="63" priority="33" stopIfTrue="1" operator="equal">
      <formula>100</formula>
    </cfRule>
  </conditionalFormatting>
  <conditionalFormatting sqref="F16:F18 H16:M18">
    <cfRule type="cellIs" dxfId="62" priority="32" stopIfTrue="1" operator="equal">
      <formula>100</formula>
    </cfRule>
  </conditionalFormatting>
  <conditionalFormatting sqref="G16:G18">
    <cfRule type="cellIs" dxfId="61" priority="31" stopIfTrue="1" operator="equal">
      <formula>100</formula>
    </cfRule>
  </conditionalFormatting>
  <conditionalFormatting sqref="F20:F22 H21:L22 I20:L20">
    <cfRule type="cellIs" dxfId="60" priority="30" stopIfTrue="1" operator="equal">
      <formula>100</formula>
    </cfRule>
  </conditionalFormatting>
  <conditionalFormatting sqref="F23:F26 G23:M23 H24:M26">
    <cfRule type="cellIs" dxfId="59" priority="28" stopIfTrue="1" operator="equal">
      <formula>100</formula>
    </cfRule>
  </conditionalFormatting>
  <conditionalFormatting sqref="G20:G22">
    <cfRule type="cellIs" dxfId="58" priority="29" stopIfTrue="1" operator="equal">
      <formula>100</formula>
    </cfRule>
  </conditionalFormatting>
  <conditionalFormatting sqref="G24:G26">
    <cfRule type="cellIs" dxfId="57" priority="27" stopIfTrue="1" operator="equal">
      <formula>100</formula>
    </cfRule>
  </conditionalFormatting>
  <conditionalFormatting sqref="F27:F30 G27:L27 H28:L30">
    <cfRule type="cellIs" dxfId="56" priority="26" stopIfTrue="1" operator="equal">
      <formula>100</formula>
    </cfRule>
  </conditionalFormatting>
  <conditionalFormatting sqref="G28:G30">
    <cfRule type="cellIs" dxfId="55" priority="25" stopIfTrue="1" operator="equal">
      <formula>100</formula>
    </cfRule>
  </conditionalFormatting>
  <conditionalFormatting sqref="F31:F34 G31:I31 H33:I34 I32">
    <cfRule type="cellIs" dxfId="54" priority="24" stopIfTrue="1" operator="equal">
      <formula>100</formula>
    </cfRule>
  </conditionalFormatting>
  <conditionalFormatting sqref="G32:G34">
    <cfRule type="cellIs" dxfId="53" priority="23" stopIfTrue="1" operator="equal">
      <formula>100</formula>
    </cfRule>
  </conditionalFormatting>
  <conditionalFormatting sqref="F35:F38 G35:H35 H37:H38 F40:H42">
    <cfRule type="cellIs" dxfId="52" priority="22" stopIfTrue="1" operator="equal">
      <formula>100</formula>
    </cfRule>
  </conditionalFormatting>
  <conditionalFormatting sqref="G36:G38">
    <cfRule type="cellIs" dxfId="51" priority="21" stopIfTrue="1" operator="equal">
      <formula>100</formula>
    </cfRule>
  </conditionalFormatting>
  <conditionalFormatting sqref="F15:M15">
    <cfRule type="cellIs" dxfId="50" priority="20" stopIfTrue="1" operator="equal">
      <formula>100</formula>
    </cfRule>
  </conditionalFormatting>
  <conditionalFormatting sqref="N19">
    <cfRule type="cellIs" dxfId="49" priority="18" stopIfTrue="1" operator="equal">
      <formula>100</formula>
    </cfRule>
  </conditionalFormatting>
  <conditionalFormatting sqref="F19:M19">
    <cfRule type="cellIs" dxfId="48" priority="19" stopIfTrue="1" operator="equal">
      <formula>100</formula>
    </cfRule>
  </conditionalFormatting>
  <conditionalFormatting sqref="H20">
    <cfRule type="cellIs" dxfId="47" priority="17" stopIfTrue="1" operator="equal">
      <formula>100</formula>
    </cfRule>
  </conditionalFormatting>
  <conditionalFormatting sqref="N15">
    <cfRule type="cellIs" dxfId="46" priority="13" stopIfTrue="1" operator="equal">
      <formula>100</formula>
    </cfRule>
  </conditionalFormatting>
  <conditionalFormatting sqref="H32">
    <cfRule type="cellIs" dxfId="45" priority="15" stopIfTrue="1" operator="equal">
      <formula>100</formula>
    </cfRule>
  </conditionalFormatting>
  <conditionalFormatting sqref="H36">
    <cfRule type="cellIs" dxfId="44" priority="14" stopIfTrue="1" operator="equal">
      <formula>100</formula>
    </cfRule>
  </conditionalFormatting>
  <conditionalFormatting sqref="I39">
    <cfRule type="cellIs" dxfId="43" priority="12" stopIfTrue="1" operator="equal">
      <formula>100</formula>
    </cfRule>
  </conditionalFormatting>
  <conditionalFormatting sqref="F39:H39">
    <cfRule type="cellIs" dxfId="42" priority="10" stopIfTrue="1" operator="equal">
      <formula>100</formula>
    </cfRule>
  </conditionalFormatting>
  <conditionalFormatting sqref="E88:F91">
    <cfRule type="cellIs" dxfId="41" priority="9" stopIfTrue="1" operator="equal">
      <formula>100</formula>
    </cfRule>
  </conditionalFormatting>
  <conditionalFormatting sqref="E11">
    <cfRule type="cellIs" dxfId="40" priority="8" stopIfTrue="1" operator="equal">
      <formula>100</formula>
    </cfRule>
  </conditionalFormatting>
  <conditionalFormatting sqref="E15">
    <cfRule type="cellIs" dxfId="39" priority="7" stopIfTrue="1" operator="equal">
      <formula>100</formula>
    </cfRule>
  </conditionalFormatting>
  <conditionalFormatting sqref="E19">
    <cfRule type="cellIs" dxfId="38" priority="6" stopIfTrue="1" operator="equal">
      <formula>100</formula>
    </cfRule>
  </conditionalFormatting>
  <conditionalFormatting sqref="E23">
    <cfRule type="cellIs" dxfId="37" priority="5" stopIfTrue="1" operator="equal">
      <formula>100</formula>
    </cfRule>
  </conditionalFormatting>
  <conditionalFormatting sqref="E27">
    <cfRule type="cellIs" dxfId="36" priority="4" stopIfTrue="1" operator="equal">
      <formula>100</formula>
    </cfRule>
  </conditionalFormatting>
  <conditionalFormatting sqref="E31">
    <cfRule type="cellIs" dxfId="35" priority="3" stopIfTrue="1" operator="equal">
      <formula>100</formula>
    </cfRule>
  </conditionalFormatting>
  <conditionalFormatting sqref="E35">
    <cfRule type="cellIs" dxfId="34" priority="2" stopIfTrue="1" operator="equal">
      <formula>100</formula>
    </cfRule>
  </conditionalFormatting>
  <conditionalFormatting sqref="E39">
    <cfRule type="cellIs" dxfId="33" priority="1" stopIfTrue="1" operator="equal">
      <formula>100</formula>
    </cfRule>
  </conditionalFormatting>
  <pageMargins left="0.9055118110236221" right="7.874015748031496E-2" top="0.19685039370078741" bottom="0.19685039370078741" header="0" footer="0"/>
  <pageSetup paperSize="9" scale="95" orientation="landscape" r:id="rId1"/>
  <rowBreaks count="3" manualBreakCount="3">
    <brk id="42" max="15" man="1"/>
    <brk id="63" max="15" man="1"/>
    <brk id="92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5"/>
  <sheetViews>
    <sheetView zoomScaleNormal="100" zoomScaleSheetLayoutView="100" workbookViewId="0">
      <selection activeCell="G62" sqref="G62"/>
    </sheetView>
  </sheetViews>
  <sheetFormatPr defaultColWidth="9.109375" defaultRowHeight="15.6" x14ac:dyDescent="0.3"/>
  <cols>
    <col min="1" max="1" width="6.44140625" style="37" bestFit="1" customWidth="1"/>
    <col min="2" max="2" width="13.44140625" style="25" customWidth="1"/>
    <col min="3" max="3" width="17.33203125" style="54" customWidth="1"/>
    <col min="4" max="4" width="7.5546875" style="55" customWidth="1"/>
    <col min="5" max="5" width="13.44140625" style="20" customWidth="1"/>
    <col min="6" max="8" width="4.6640625" style="20" customWidth="1"/>
    <col min="9" max="10" width="5.33203125" style="20" customWidth="1"/>
    <col min="11" max="11" width="5.33203125" style="36" customWidth="1"/>
    <col min="12" max="12" width="7.6640625" style="20" customWidth="1"/>
    <col min="13" max="13" width="6" style="74" customWidth="1"/>
    <col min="14" max="14" width="4.6640625" style="36" customWidth="1"/>
    <col min="15" max="15" width="7.5546875" style="36" customWidth="1"/>
    <col min="16" max="16384" width="9.109375" style="1"/>
  </cols>
  <sheetData>
    <row r="1" spans="1:16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114"/>
      <c r="O1" s="114"/>
      <c r="P1" s="114"/>
    </row>
    <row r="2" spans="1:16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114"/>
      <c r="O2" s="114"/>
      <c r="P2" s="114"/>
    </row>
    <row r="3" spans="1:16" ht="17.399999999999999" x14ac:dyDescent="0.3">
      <c r="A3" s="2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31" t="s">
        <v>360</v>
      </c>
      <c r="L3" s="1"/>
      <c r="M3" s="31"/>
      <c r="N3" s="31"/>
      <c r="O3" s="31"/>
      <c r="P3" s="31"/>
    </row>
    <row r="4" spans="1:16" x14ac:dyDescent="0.3">
      <c r="A4" s="1" t="s">
        <v>63</v>
      </c>
      <c r="B4" s="2"/>
      <c r="C4" s="3"/>
      <c r="D4" s="4"/>
      <c r="E4" s="1"/>
      <c r="F4" s="3"/>
      <c r="G4" s="3"/>
      <c r="H4" s="5"/>
      <c r="I4" s="3"/>
      <c r="J4" s="3"/>
      <c r="K4" s="31" t="s">
        <v>364</v>
      </c>
      <c r="L4" s="31"/>
      <c r="M4" s="31"/>
      <c r="N4" s="31"/>
      <c r="O4" s="31"/>
    </row>
    <row r="5" spans="1:16" x14ac:dyDescent="0.3">
      <c r="A5" s="33"/>
      <c r="B5" s="34"/>
      <c r="C5" s="35"/>
      <c r="D5" s="1"/>
      <c r="E5" s="5"/>
      <c r="F5" s="22"/>
      <c r="G5" s="22"/>
      <c r="H5" s="22"/>
      <c r="I5" s="22"/>
      <c r="J5" s="22"/>
      <c r="K5" s="22"/>
      <c r="N5" s="22"/>
      <c r="O5" s="22"/>
    </row>
    <row r="6" spans="1:16" x14ac:dyDescent="0.3">
      <c r="A6" s="389" t="s">
        <v>514</v>
      </c>
      <c r="B6" s="389"/>
      <c r="C6" s="389"/>
      <c r="D6" s="389"/>
      <c r="E6" s="56"/>
    </row>
    <row r="7" spans="1:16" x14ac:dyDescent="0.3">
      <c r="A7" s="389" t="s">
        <v>515</v>
      </c>
      <c r="B7" s="389"/>
      <c r="C7" s="389"/>
      <c r="D7" s="389"/>
      <c r="E7" s="56"/>
    </row>
    <row r="8" spans="1:16" x14ac:dyDescent="0.3">
      <c r="B8" s="38"/>
      <c r="C8" s="39"/>
      <c r="D8" s="21"/>
    </row>
    <row r="9" spans="1:16" x14ac:dyDescent="0.3">
      <c r="A9" s="152" t="s">
        <v>1</v>
      </c>
      <c r="B9" s="380" t="s">
        <v>16</v>
      </c>
      <c r="C9" s="380"/>
      <c r="D9" s="152" t="s">
        <v>3</v>
      </c>
      <c r="E9" s="152" t="s">
        <v>4</v>
      </c>
      <c r="F9" s="391" t="s">
        <v>94</v>
      </c>
      <c r="G9" s="391"/>
      <c r="H9" s="393"/>
      <c r="I9" s="393"/>
      <c r="J9" s="393"/>
      <c r="K9" s="393"/>
      <c r="L9" s="393"/>
      <c r="M9" s="393"/>
      <c r="N9" s="393"/>
      <c r="O9" s="151"/>
    </row>
    <row r="10" spans="1:16" x14ac:dyDescent="0.3">
      <c r="A10" s="184" t="s">
        <v>64</v>
      </c>
      <c r="B10" s="394" t="s">
        <v>66</v>
      </c>
      <c r="C10" s="394"/>
      <c r="D10" s="184"/>
      <c r="E10" s="184" t="s">
        <v>67</v>
      </c>
      <c r="F10" s="392"/>
      <c r="G10" s="392"/>
      <c r="H10" s="395" t="s">
        <v>95</v>
      </c>
      <c r="I10" s="395"/>
      <c r="J10" s="395"/>
      <c r="K10" s="395"/>
      <c r="L10" s="395"/>
      <c r="M10" s="395"/>
      <c r="N10" s="395"/>
      <c r="O10" s="184" t="s">
        <v>68</v>
      </c>
    </row>
    <row r="11" spans="1:16" ht="14.1" customHeight="1" x14ac:dyDescent="0.3">
      <c r="A11" s="187" t="s">
        <v>13</v>
      </c>
      <c r="B11" s="38" t="s">
        <v>154</v>
      </c>
      <c r="C11" s="246" t="s">
        <v>155</v>
      </c>
      <c r="D11" s="42">
        <v>1976</v>
      </c>
      <c r="E11" s="43" t="s">
        <v>156</v>
      </c>
      <c r="F11" s="148">
        <f>F12+F13+F14</f>
        <v>26.8</v>
      </c>
      <c r="G11" s="148">
        <f>F11+G12+G13+G14</f>
        <v>54.5</v>
      </c>
      <c r="H11" s="148">
        <f t="shared" ref="H11:M11" si="0">G11+H12+H13+H14</f>
        <v>72.5</v>
      </c>
      <c r="I11" s="148">
        <f t="shared" si="0"/>
        <v>92.9</v>
      </c>
      <c r="J11" s="148">
        <f t="shared" si="0"/>
        <v>112.4</v>
      </c>
      <c r="K11" s="148">
        <f t="shared" si="0"/>
        <v>131.1</v>
      </c>
      <c r="L11" s="148">
        <f t="shared" si="0"/>
        <v>149</v>
      </c>
      <c r="M11" s="148">
        <f t="shared" si="0"/>
        <v>167.39999999999998</v>
      </c>
      <c r="N11" s="148"/>
      <c r="O11" s="148">
        <f>M11+N12+N13</f>
        <v>183.7</v>
      </c>
    </row>
    <row r="12" spans="1:16" ht="14.1" customHeight="1" x14ac:dyDescent="0.3">
      <c r="A12" s="187"/>
      <c r="B12" s="245"/>
      <c r="C12" s="245"/>
      <c r="D12" s="192"/>
      <c r="E12" s="192"/>
      <c r="F12" s="239">
        <v>10</v>
      </c>
      <c r="G12" s="239">
        <v>9.1999999999999993</v>
      </c>
      <c r="H12" s="239">
        <v>9.5</v>
      </c>
      <c r="I12" s="239">
        <v>9.5</v>
      </c>
      <c r="J12" s="239">
        <v>9.3000000000000007</v>
      </c>
      <c r="K12" s="239">
        <v>9.5</v>
      </c>
      <c r="L12" s="239">
        <v>9.5</v>
      </c>
      <c r="M12" s="239">
        <v>8.6999999999999993</v>
      </c>
      <c r="N12" s="239">
        <v>9.9</v>
      </c>
      <c r="O12" s="239"/>
    </row>
    <row r="13" spans="1:16" ht="14.1" customHeight="1" x14ac:dyDescent="0.3">
      <c r="A13" s="187"/>
      <c r="B13" s="245"/>
      <c r="C13" s="245"/>
      <c r="D13" s="192"/>
      <c r="E13" s="192"/>
      <c r="F13" s="239">
        <v>7.5</v>
      </c>
      <c r="G13" s="239">
        <v>9.6</v>
      </c>
      <c r="H13" s="239">
        <v>8.5</v>
      </c>
      <c r="I13" s="239">
        <v>10.9</v>
      </c>
      <c r="J13" s="239">
        <v>10.199999999999999</v>
      </c>
      <c r="K13" s="239">
        <v>9.1999999999999993</v>
      </c>
      <c r="L13" s="239">
        <v>8.4</v>
      </c>
      <c r="M13" s="239">
        <v>9.6999999999999993</v>
      </c>
      <c r="N13" s="239">
        <v>6.4</v>
      </c>
      <c r="O13" s="239"/>
    </row>
    <row r="14" spans="1:16" ht="14.1" customHeight="1" x14ac:dyDescent="0.3">
      <c r="A14" s="193"/>
      <c r="B14" s="245"/>
      <c r="C14" s="245"/>
      <c r="D14" s="192"/>
      <c r="E14" s="192"/>
      <c r="F14" s="239">
        <v>9.3000000000000007</v>
      </c>
      <c r="G14" s="239">
        <v>8.9</v>
      </c>
      <c r="H14" s="239"/>
      <c r="I14" s="239"/>
      <c r="J14" s="239"/>
      <c r="K14" s="240"/>
      <c r="L14" s="239"/>
      <c r="M14" s="239"/>
      <c r="N14" s="239"/>
      <c r="O14" s="239"/>
    </row>
    <row r="15" spans="1:16" ht="14.1" customHeight="1" x14ac:dyDescent="0.3">
      <c r="A15" s="187" t="s">
        <v>14</v>
      </c>
      <c r="B15" s="38" t="s">
        <v>367</v>
      </c>
      <c r="C15" s="246" t="s">
        <v>368</v>
      </c>
      <c r="D15" s="42">
        <v>1983</v>
      </c>
      <c r="E15" s="47" t="s">
        <v>166</v>
      </c>
      <c r="F15" s="148">
        <f>F16+F17+F18</f>
        <v>26.7</v>
      </c>
      <c r="G15" s="148">
        <f t="shared" ref="G15:M15" si="1">F15+G16+G17+G18</f>
        <v>53.099999999999994</v>
      </c>
      <c r="H15" s="148">
        <f t="shared" si="1"/>
        <v>70.899999999999991</v>
      </c>
      <c r="I15" s="148">
        <f t="shared" si="1"/>
        <v>88.7</v>
      </c>
      <c r="J15" s="148">
        <f t="shared" si="1"/>
        <v>108.00000000000001</v>
      </c>
      <c r="K15" s="148">
        <f t="shared" si="1"/>
        <v>126.50000000000001</v>
      </c>
      <c r="L15" s="148">
        <f t="shared" si="1"/>
        <v>144.80000000000001</v>
      </c>
      <c r="M15" s="148">
        <f t="shared" si="1"/>
        <v>161.60000000000002</v>
      </c>
      <c r="N15" s="149"/>
      <c r="O15" s="149">
        <f>M15+N16+N17</f>
        <v>178.00000000000003</v>
      </c>
    </row>
    <row r="16" spans="1:16" ht="14.1" customHeight="1" x14ac:dyDescent="0.3">
      <c r="A16" s="193"/>
      <c r="B16" s="245"/>
      <c r="C16" s="245"/>
      <c r="D16" s="192"/>
      <c r="E16" s="192"/>
      <c r="F16" s="239">
        <v>8.1999999999999993</v>
      </c>
      <c r="G16" s="239">
        <v>8.8000000000000007</v>
      </c>
      <c r="H16" s="241">
        <v>7.8</v>
      </c>
      <c r="I16" s="239">
        <v>7.9</v>
      </c>
      <c r="J16" s="239">
        <v>8.9</v>
      </c>
      <c r="K16" s="239">
        <v>8.6</v>
      </c>
      <c r="L16" s="239">
        <v>10.1</v>
      </c>
      <c r="M16" s="239">
        <v>8.9</v>
      </c>
      <c r="N16" s="239">
        <v>10</v>
      </c>
      <c r="O16" s="241"/>
    </row>
    <row r="17" spans="1:15" ht="14.1" customHeight="1" x14ac:dyDescent="0.3">
      <c r="A17" s="193"/>
      <c r="B17" s="245"/>
      <c r="C17" s="245"/>
      <c r="D17" s="192"/>
      <c r="E17" s="192"/>
      <c r="F17" s="239">
        <v>9.5</v>
      </c>
      <c r="G17" s="239">
        <v>8.9</v>
      </c>
      <c r="H17" s="239">
        <v>10</v>
      </c>
      <c r="I17" s="239">
        <v>9.9</v>
      </c>
      <c r="J17" s="239">
        <v>10.4</v>
      </c>
      <c r="K17" s="239">
        <v>9.9</v>
      </c>
      <c r="L17" s="239">
        <v>8.1999999999999993</v>
      </c>
      <c r="M17" s="239">
        <v>7.9</v>
      </c>
      <c r="N17" s="239">
        <v>6.4</v>
      </c>
      <c r="O17" s="241"/>
    </row>
    <row r="18" spans="1:15" ht="14.1" customHeight="1" x14ac:dyDescent="0.3">
      <c r="A18" s="193"/>
      <c r="B18" s="245"/>
      <c r="C18" s="245"/>
      <c r="D18" s="192"/>
      <c r="E18" s="192"/>
      <c r="F18" s="239">
        <v>9</v>
      </c>
      <c r="G18" s="239">
        <v>8.6999999999999993</v>
      </c>
      <c r="H18" s="241"/>
      <c r="I18" s="241"/>
      <c r="J18" s="241"/>
      <c r="K18" s="242"/>
      <c r="L18" s="241"/>
      <c r="M18" s="241"/>
      <c r="N18" s="241"/>
      <c r="O18" s="241"/>
    </row>
    <row r="19" spans="1:15" ht="14.1" customHeight="1" x14ac:dyDescent="0.3">
      <c r="A19" s="187" t="s">
        <v>15</v>
      </c>
      <c r="B19" s="38" t="s">
        <v>400</v>
      </c>
      <c r="C19" s="247" t="s">
        <v>401</v>
      </c>
      <c r="D19" s="10">
        <v>1982</v>
      </c>
      <c r="E19" s="47" t="s">
        <v>190</v>
      </c>
      <c r="F19" s="148">
        <f>F20+F21+F22</f>
        <v>24.7</v>
      </c>
      <c r="G19" s="148">
        <f>F19+G20+G21+G22</f>
        <v>51.7</v>
      </c>
      <c r="H19" s="148">
        <f>G19+H20+H21</f>
        <v>68.8</v>
      </c>
      <c r="I19" s="148">
        <f>H19+I20+I21</f>
        <v>86.899999999999991</v>
      </c>
      <c r="J19" s="148">
        <f>I19+J20+J21</f>
        <v>106.3</v>
      </c>
      <c r="K19" s="148">
        <f>J19+K20+K21</f>
        <v>125.5</v>
      </c>
      <c r="L19" s="148">
        <f>K19+L20+L21</f>
        <v>143.5</v>
      </c>
      <c r="M19" s="148"/>
      <c r="N19" s="149"/>
      <c r="O19" s="149">
        <f>L19+M20+M21</f>
        <v>159</v>
      </c>
    </row>
    <row r="20" spans="1:15" ht="14.1" customHeight="1" x14ac:dyDescent="0.3">
      <c r="A20" s="193"/>
      <c r="B20" s="192"/>
      <c r="C20" s="192"/>
      <c r="D20" s="192"/>
      <c r="E20" s="192"/>
      <c r="F20" s="239">
        <v>10</v>
      </c>
      <c r="G20" s="239">
        <v>8.6999999999999993</v>
      </c>
      <c r="H20" s="241">
        <v>7.8</v>
      </c>
      <c r="I20" s="241">
        <v>8.5</v>
      </c>
      <c r="J20" s="241">
        <v>9.9</v>
      </c>
      <c r="K20" s="239">
        <v>10.5</v>
      </c>
      <c r="L20" s="239">
        <v>10</v>
      </c>
      <c r="M20" s="239">
        <v>7</v>
      </c>
      <c r="N20" s="239"/>
      <c r="O20"/>
    </row>
    <row r="21" spans="1:15" ht="14.1" customHeight="1" x14ac:dyDescent="0.3">
      <c r="A21" s="193"/>
      <c r="B21" s="192"/>
      <c r="C21" s="192"/>
      <c r="D21" s="192"/>
      <c r="E21" s="192"/>
      <c r="F21" s="239">
        <v>7.7</v>
      </c>
      <c r="G21" s="239">
        <v>9.3000000000000007</v>
      </c>
      <c r="H21" s="241">
        <v>9.3000000000000007</v>
      </c>
      <c r="I21" s="241">
        <v>9.6</v>
      </c>
      <c r="J21" s="241">
        <v>9.5</v>
      </c>
      <c r="K21" s="239">
        <v>8.6999999999999993</v>
      </c>
      <c r="L21" s="239">
        <v>8</v>
      </c>
      <c r="M21" s="239">
        <v>8.5</v>
      </c>
      <c r="N21" s="239"/>
      <c r="O21"/>
    </row>
    <row r="22" spans="1:15" ht="14.1" customHeight="1" x14ac:dyDescent="0.3">
      <c r="A22" s="193"/>
      <c r="B22" s="192"/>
      <c r="C22" s="192"/>
      <c r="D22" s="192"/>
      <c r="E22" s="192"/>
      <c r="F22" s="239">
        <v>7</v>
      </c>
      <c r="G22" s="241">
        <v>9</v>
      </c>
      <c r="H22" s="241"/>
      <c r="I22" s="241"/>
      <c r="J22" s="241"/>
      <c r="K22" s="242"/>
      <c r="L22" s="241"/>
      <c r="M22" s="241"/>
      <c r="N22" s="241"/>
      <c r="O22"/>
    </row>
    <row r="23" spans="1:15" ht="14.1" customHeight="1" x14ac:dyDescent="0.3">
      <c r="A23" s="196" t="s">
        <v>96</v>
      </c>
      <c r="B23" s="25" t="s">
        <v>421</v>
      </c>
      <c r="C23" s="48" t="s">
        <v>485</v>
      </c>
      <c r="D23" s="10">
        <v>1977</v>
      </c>
      <c r="E23" s="47" t="s">
        <v>166</v>
      </c>
      <c r="F23" s="148">
        <f>F24+F25+F26</f>
        <v>27.9</v>
      </c>
      <c r="G23" s="148">
        <f>F23+G24+G25+G26</f>
        <v>52.000000000000007</v>
      </c>
      <c r="H23" s="148">
        <f>G23+H24+H25</f>
        <v>70.2</v>
      </c>
      <c r="I23" s="148">
        <f>H23+I24+I25</f>
        <v>85.300000000000011</v>
      </c>
      <c r="J23" s="148">
        <f>I23+J24+J25</f>
        <v>103.90000000000002</v>
      </c>
      <c r="K23" s="148">
        <f>J23+K24+K25</f>
        <v>121.60000000000002</v>
      </c>
      <c r="L23" s="149"/>
      <c r="M23" s="149"/>
      <c r="N23" s="149"/>
      <c r="O23" s="149">
        <f>K23+L24+L25</f>
        <v>136.70000000000002</v>
      </c>
    </row>
    <row r="24" spans="1:15" ht="14.1" customHeight="1" x14ac:dyDescent="0.3">
      <c r="A24" s="196"/>
      <c r="B24" s="192"/>
      <c r="C24" s="192"/>
      <c r="D24" s="192"/>
      <c r="E24" s="192"/>
      <c r="F24" s="239">
        <v>8.9</v>
      </c>
      <c r="G24" s="239">
        <v>8.8000000000000007</v>
      </c>
      <c r="H24" s="239">
        <v>10.7</v>
      </c>
      <c r="I24" s="239">
        <v>8.4</v>
      </c>
      <c r="J24" s="239">
        <v>10.199999999999999</v>
      </c>
      <c r="K24" s="239">
        <v>9.3000000000000007</v>
      </c>
      <c r="L24" s="239">
        <v>7.2</v>
      </c>
      <c r="M24"/>
      <c r="N24"/>
      <c r="O24"/>
    </row>
    <row r="25" spans="1:15" ht="14.1" customHeight="1" x14ac:dyDescent="0.3">
      <c r="A25" s="196"/>
      <c r="B25" s="192"/>
      <c r="C25" s="192"/>
      <c r="D25" s="192"/>
      <c r="E25" s="192"/>
      <c r="F25" s="239">
        <v>9.4</v>
      </c>
      <c r="G25" s="239">
        <v>9.6999999999999993</v>
      </c>
      <c r="H25" s="239">
        <v>7.5</v>
      </c>
      <c r="I25" s="239">
        <v>6.7</v>
      </c>
      <c r="J25" s="239">
        <v>8.4</v>
      </c>
      <c r="K25" s="239">
        <v>8.4</v>
      </c>
      <c r="L25" s="239">
        <v>7.9</v>
      </c>
      <c r="M25"/>
      <c r="N25"/>
      <c r="O25"/>
    </row>
    <row r="26" spans="1:15" ht="14.1" customHeight="1" x14ac:dyDescent="0.3">
      <c r="A26" s="196"/>
      <c r="B26" s="192"/>
      <c r="C26" s="192"/>
      <c r="D26" s="192"/>
      <c r="E26" s="192"/>
      <c r="F26" s="239">
        <v>9.6</v>
      </c>
      <c r="G26" s="239">
        <v>5.6</v>
      </c>
      <c r="H26" s="239"/>
      <c r="I26" s="239"/>
      <c r="J26" s="239"/>
      <c r="K26" s="239"/>
      <c r="L26" s="239"/>
      <c r="M26"/>
      <c r="N26"/>
      <c r="O26"/>
    </row>
    <row r="27" spans="1:15" ht="14.1" customHeight="1" x14ac:dyDescent="0.3">
      <c r="A27" s="196" t="s">
        <v>97</v>
      </c>
      <c r="B27" s="25" t="s">
        <v>402</v>
      </c>
      <c r="C27" s="48" t="s">
        <v>403</v>
      </c>
      <c r="D27" s="10">
        <v>1969</v>
      </c>
      <c r="E27" s="16" t="s">
        <v>150</v>
      </c>
      <c r="F27" s="148">
        <f>F28+F29+F30</f>
        <v>26.5</v>
      </c>
      <c r="G27" s="148">
        <f>F27+G28+G29+G30</f>
        <v>53.300000000000004</v>
      </c>
      <c r="H27" s="148">
        <f>G27+H28+H29</f>
        <v>68.2</v>
      </c>
      <c r="I27" s="148">
        <f>H27+I28+I29</f>
        <v>87.3</v>
      </c>
      <c r="J27" s="148">
        <f>I27+J28+J29</f>
        <v>104.2</v>
      </c>
      <c r="K27" s="149"/>
      <c r="L27" s="149"/>
      <c r="M27" s="149"/>
      <c r="N27" s="149"/>
      <c r="O27" s="149">
        <f>J27+K28+K29</f>
        <v>120.60000000000001</v>
      </c>
    </row>
    <row r="28" spans="1:15" ht="14.1" customHeight="1" x14ac:dyDescent="0.3">
      <c r="A28" s="196"/>
      <c r="B28" s="192"/>
      <c r="C28" s="192"/>
      <c r="D28" s="192"/>
      <c r="E28" s="192"/>
      <c r="F28" s="239">
        <v>8.4</v>
      </c>
      <c r="G28" s="239">
        <v>8.1999999999999993</v>
      </c>
      <c r="H28" s="239">
        <v>5.7</v>
      </c>
      <c r="I28" s="239">
        <v>10.3</v>
      </c>
      <c r="J28" s="239">
        <v>8.6999999999999993</v>
      </c>
      <c r="K28" s="239">
        <v>9</v>
      </c>
      <c r="L28" s="239"/>
      <c r="M28" s="239"/>
      <c r="N28"/>
      <c r="O28"/>
    </row>
    <row r="29" spans="1:15" ht="14.1" customHeight="1" x14ac:dyDescent="0.3">
      <c r="A29" s="196"/>
      <c r="B29" s="192"/>
      <c r="C29" s="192"/>
      <c r="D29" s="192"/>
      <c r="E29" s="192"/>
      <c r="F29" s="239">
        <v>10.7</v>
      </c>
      <c r="G29" s="239">
        <v>9.6</v>
      </c>
      <c r="H29" s="239">
        <v>9.1999999999999993</v>
      </c>
      <c r="I29" s="239">
        <v>8.8000000000000007</v>
      </c>
      <c r="J29" s="239">
        <v>8.1999999999999993</v>
      </c>
      <c r="K29" s="239">
        <v>7.4</v>
      </c>
      <c r="L29" s="239"/>
      <c r="M29" s="239"/>
      <c r="N29"/>
      <c r="O29"/>
    </row>
    <row r="30" spans="1:15" ht="14.1" customHeight="1" x14ac:dyDescent="0.3">
      <c r="A30" s="196"/>
      <c r="B30" s="192"/>
      <c r="C30" s="192"/>
      <c r="D30" s="192"/>
      <c r="E30" s="192"/>
      <c r="F30" s="239">
        <v>7.4</v>
      </c>
      <c r="G30" s="239">
        <v>9</v>
      </c>
      <c r="H30" s="239"/>
      <c r="I30" s="239"/>
      <c r="J30" s="239"/>
      <c r="K30" s="239"/>
      <c r="L30" s="239"/>
      <c r="M30" s="239"/>
      <c r="N30"/>
      <c r="O30"/>
    </row>
    <row r="31" spans="1:15" ht="14.1" customHeight="1" x14ac:dyDescent="0.3">
      <c r="A31" s="196" t="s">
        <v>98</v>
      </c>
      <c r="B31" s="25" t="s">
        <v>236</v>
      </c>
      <c r="C31" s="41" t="s">
        <v>237</v>
      </c>
      <c r="D31" s="42">
        <v>1959</v>
      </c>
      <c r="E31" s="47" t="s">
        <v>238</v>
      </c>
      <c r="F31" s="148">
        <f>F32+F33+F34</f>
        <v>27.1</v>
      </c>
      <c r="G31" s="148">
        <f>F31+G32+G33+G34</f>
        <v>48.5</v>
      </c>
      <c r="H31" s="148">
        <f>G31+H32+H33</f>
        <v>66.900000000000006</v>
      </c>
      <c r="I31" s="148">
        <f>H31+I32+I33</f>
        <v>82.600000000000009</v>
      </c>
      <c r="J31" s="149"/>
      <c r="K31" s="149"/>
      <c r="L31" s="149"/>
      <c r="M31" s="149"/>
      <c r="N31" s="149"/>
      <c r="O31" s="149">
        <f>I31+J32+J33</f>
        <v>100.9</v>
      </c>
    </row>
    <row r="32" spans="1:15" ht="14.1" customHeight="1" x14ac:dyDescent="0.3">
      <c r="A32" s="196"/>
      <c r="B32" s="192"/>
      <c r="C32" s="192"/>
      <c r="D32" s="192"/>
      <c r="E32" s="192"/>
      <c r="F32" s="239">
        <v>8.4</v>
      </c>
      <c r="G32" s="239">
        <v>7.4</v>
      </c>
      <c r="H32" s="239">
        <v>9.1999999999999993</v>
      </c>
      <c r="I32" s="239">
        <v>6.9</v>
      </c>
      <c r="J32" s="239">
        <v>10.3</v>
      </c>
      <c r="K32" s="239"/>
      <c r="L32" s="239"/>
      <c r="M32" s="239"/>
      <c r="N32" s="239"/>
      <c r="O32" s="241"/>
    </row>
    <row r="33" spans="1:16" ht="14.1" customHeight="1" x14ac:dyDescent="0.3">
      <c r="A33" s="196"/>
      <c r="B33" s="192"/>
      <c r="C33" s="192"/>
      <c r="D33" s="192"/>
      <c r="E33" s="192"/>
      <c r="F33" s="239">
        <v>10.1</v>
      </c>
      <c r="G33" s="239">
        <v>7.9</v>
      </c>
      <c r="H33" s="239">
        <v>9.1999999999999993</v>
      </c>
      <c r="I33" s="239">
        <v>8.8000000000000007</v>
      </c>
      <c r="J33" s="239">
        <v>8</v>
      </c>
      <c r="K33" s="239"/>
      <c r="L33" s="239"/>
      <c r="M33" s="239"/>
      <c r="N33" s="239"/>
      <c r="O33" s="241"/>
    </row>
    <row r="34" spans="1:16" ht="14.1" customHeight="1" x14ac:dyDescent="0.3">
      <c r="A34" s="196"/>
      <c r="B34" s="192"/>
      <c r="C34" s="192"/>
      <c r="D34" s="192"/>
      <c r="E34" s="192"/>
      <c r="F34" s="239">
        <v>8.6</v>
      </c>
      <c r="G34" s="239">
        <v>6.1</v>
      </c>
      <c r="H34" s="239"/>
      <c r="I34" s="239"/>
      <c r="J34" s="239"/>
      <c r="K34" s="239"/>
      <c r="L34" s="239"/>
      <c r="M34" s="239"/>
      <c r="N34" s="239"/>
      <c r="O34" s="241"/>
    </row>
    <row r="35" spans="1:16" ht="14.1" customHeight="1" x14ac:dyDescent="0.3">
      <c r="A35" s="196" t="s">
        <v>99</v>
      </c>
      <c r="B35" s="41" t="s">
        <v>483</v>
      </c>
      <c r="C35" s="41" t="s">
        <v>484</v>
      </c>
      <c r="D35" s="42">
        <v>1956</v>
      </c>
      <c r="E35" s="47" t="s">
        <v>150</v>
      </c>
      <c r="F35" s="148">
        <f>F36+F37+F38</f>
        <v>0</v>
      </c>
      <c r="G35" s="148">
        <f>F35+G36+G37+G38</f>
        <v>0</v>
      </c>
      <c r="H35" s="148">
        <f>G35+H36+H37</f>
        <v>0</v>
      </c>
      <c r="I35" s="148"/>
      <c r="J35" s="149"/>
      <c r="K35" s="149"/>
      <c r="L35" s="149"/>
      <c r="M35" s="149"/>
      <c r="N35" s="149"/>
      <c r="O35" s="243" t="s">
        <v>512</v>
      </c>
    </row>
    <row r="36" spans="1:16" ht="14.1" customHeight="1" x14ac:dyDescent="0.3">
      <c r="A36" s="196"/>
      <c r="B36" s="192"/>
      <c r="C36" s="192"/>
      <c r="D36" s="192"/>
      <c r="E36" s="192"/>
      <c r="F36" s="239"/>
      <c r="G36" s="239"/>
      <c r="H36" s="239"/>
      <c r="I36" s="239"/>
      <c r="J36" s="239"/>
      <c r="K36" s="239"/>
      <c r="L36" s="239"/>
      <c r="M36" s="239"/>
      <c r="N36" s="241"/>
      <c r="O36" s="244"/>
    </row>
    <row r="37" spans="1:16" ht="14.1" customHeight="1" x14ac:dyDescent="0.3">
      <c r="A37" s="196"/>
      <c r="B37" s="192"/>
      <c r="C37" s="192"/>
      <c r="D37" s="192"/>
      <c r="E37" s="192"/>
      <c r="F37" s="239"/>
      <c r="G37" s="239"/>
      <c r="H37" s="239"/>
      <c r="I37" s="239"/>
      <c r="J37" s="239"/>
      <c r="K37" s="239"/>
      <c r="L37" s="239"/>
      <c r="M37" s="239"/>
      <c r="N37" s="241"/>
      <c r="O37" s="244"/>
    </row>
    <row r="38" spans="1:16" ht="14.1" customHeight="1" x14ac:dyDescent="0.3">
      <c r="A38" s="187"/>
      <c r="B38" s="192"/>
      <c r="C38" s="192"/>
      <c r="D38" s="192"/>
      <c r="E38" s="192"/>
      <c r="F38" s="239"/>
      <c r="G38" s="239"/>
      <c r="H38" s="239"/>
      <c r="I38" s="239"/>
      <c r="J38" s="239"/>
      <c r="K38" s="239"/>
      <c r="L38" s="239"/>
      <c r="M38" s="239"/>
      <c r="N38" s="241"/>
      <c r="O38" s="244"/>
    </row>
    <row r="39" spans="1:16" ht="14.1" customHeight="1" x14ac:dyDescent="0.3">
      <c r="A39" s="196" t="s">
        <v>100</v>
      </c>
      <c r="B39" s="25" t="s">
        <v>409</v>
      </c>
      <c r="C39" s="41" t="s">
        <v>410</v>
      </c>
      <c r="D39" s="42">
        <v>1961</v>
      </c>
      <c r="E39" s="47" t="s">
        <v>150</v>
      </c>
      <c r="F39" s="148">
        <f>F46+F47+F48</f>
        <v>0</v>
      </c>
      <c r="G39" s="148">
        <f>F39+G46+G47+G48</f>
        <v>0</v>
      </c>
      <c r="H39" s="149"/>
      <c r="I39" s="149"/>
      <c r="J39" s="149"/>
      <c r="K39" s="149"/>
      <c r="L39" s="149"/>
      <c r="M39" s="149"/>
      <c r="N39" s="149"/>
      <c r="O39" s="243" t="s">
        <v>512</v>
      </c>
    </row>
    <row r="40" spans="1:16" ht="17.399999999999999" x14ac:dyDescent="0.3">
      <c r="A40" s="367" t="s">
        <v>354</v>
      </c>
      <c r="B40" s="367"/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114"/>
      <c r="O40" s="114"/>
      <c r="P40" s="114"/>
    </row>
    <row r="41" spans="1:16" ht="17.399999999999999" x14ac:dyDescent="0.3">
      <c r="A41" s="367" t="s">
        <v>355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367"/>
      <c r="M41" s="367"/>
      <c r="N41" s="114"/>
      <c r="O41" s="114"/>
      <c r="P41" s="114"/>
    </row>
    <row r="42" spans="1:16" ht="17.399999999999999" x14ac:dyDescent="0.3">
      <c r="A42" s="2" t="s">
        <v>0</v>
      </c>
      <c r="B42" s="116"/>
      <c r="C42" s="116"/>
      <c r="D42" s="116"/>
      <c r="E42" s="116"/>
      <c r="F42" s="116"/>
      <c r="G42" s="116"/>
      <c r="H42" s="116"/>
      <c r="I42" s="116"/>
      <c r="J42" s="116"/>
      <c r="K42" s="31" t="s">
        <v>360</v>
      </c>
      <c r="L42" s="1"/>
      <c r="M42" s="31"/>
      <c r="N42" s="31"/>
      <c r="O42" s="31"/>
      <c r="P42" s="31"/>
    </row>
    <row r="43" spans="1:16" x14ac:dyDescent="0.3">
      <c r="A43" s="1" t="s">
        <v>63</v>
      </c>
      <c r="B43" s="2"/>
      <c r="C43" s="3"/>
      <c r="D43" s="4"/>
      <c r="E43" s="1"/>
      <c r="F43" s="3"/>
      <c r="G43" s="3"/>
      <c r="H43" s="5"/>
      <c r="I43" s="3"/>
      <c r="J43" s="3"/>
      <c r="K43" s="31" t="s">
        <v>364</v>
      </c>
      <c r="L43" s="31"/>
      <c r="M43" s="31"/>
      <c r="N43" s="31"/>
      <c r="O43" s="31"/>
    </row>
    <row r="44" spans="1:16" x14ac:dyDescent="0.3">
      <c r="A44" s="33"/>
      <c r="B44" s="34"/>
      <c r="C44" s="35"/>
      <c r="D44" s="1"/>
      <c r="E44" s="5"/>
      <c r="F44" s="22"/>
      <c r="G44" s="22"/>
      <c r="H44" s="22"/>
      <c r="I44" s="22"/>
      <c r="J44" s="22"/>
      <c r="K44" s="22"/>
      <c r="N44" s="22"/>
      <c r="O44" s="22"/>
    </row>
    <row r="45" spans="1:16" x14ac:dyDescent="0.3">
      <c r="A45" s="186"/>
      <c r="B45" s="16"/>
      <c r="C45" s="2"/>
      <c r="D45" s="20"/>
      <c r="E45" s="2"/>
      <c r="F45" s="148"/>
      <c r="G45" s="148"/>
      <c r="H45" s="149"/>
      <c r="I45" s="149"/>
      <c r="J45" s="149"/>
      <c r="K45" s="149"/>
      <c r="L45" s="149"/>
      <c r="M45" s="149"/>
      <c r="N45" s="149"/>
      <c r="O45" s="149"/>
    </row>
    <row r="46" spans="1:16" x14ac:dyDescent="0.3">
      <c r="A46" s="389" t="s">
        <v>77</v>
      </c>
      <c r="B46" s="389"/>
      <c r="C46" s="389"/>
      <c r="D46" s="389"/>
      <c r="E46" s="56"/>
    </row>
    <row r="47" spans="1:16" x14ac:dyDescent="0.3">
      <c r="A47" s="389" t="s">
        <v>78</v>
      </c>
      <c r="B47" s="389"/>
      <c r="C47" s="389"/>
      <c r="D47" s="389"/>
      <c r="E47" s="56"/>
    </row>
    <row r="48" spans="1:16" x14ac:dyDescent="0.3">
      <c r="B48" s="38"/>
      <c r="C48" s="39"/>
      <c r="D48" s="21"/>
    </row>
    <row r="49" spans="1:15" s="40" customFormat="1" x14ac:dyDescent="0.3">
      <c r="A49" s="130" t="s">
        <v>1</v>
      </c>
      <c r="B49" s="396" t="s">
        <v>16</v>
      </c>
      <c r="C49" s="396"/>
      <c r="D49" s="131" t="s">
        <v>17</v>
      </c>
      <c r="E49" s="132" t="s">
        <v>4</v>
      </c>
      <c r="F49" s="390" t="s">
        <v>20</v>
      </c>
      <c r="G49" s="390"/>
      <c r="H49" s="390"/>
      <c r="I49" s="390"/>
      <c r="J49" s="390"/>
      <c r="K49" s="390"/>
      <c r="L49" s="133" t="s">
        <v>8</v>
      </c>
      <c r="M49" s="133" t="s">
        <v>12</v>
      </c>
    </row>
    <row r="50" spans="1:15" s="40" customFormat="1" x14ac:dyDescent="0.3">
      <c r="A50" s="127" t="s">
        <v>64</v>
      </c>
      <c r="B50" s="369" t="s">
        <v>66</v>
      </c>
      <c r="C50" s="369"/>
      <c r="D50" s="127"/>
      <c r="E50" s="127" t="s">
        <v>67</v>
      </c>
      <c r="F50" s="370" t="s">
        <v>79</v>
      </c>
      <c r="G50" s="370"/>
      <c r="H50" s="370"/>
      <c r="I50" s="370"/>
      <c r="J50" s="370"/>
      <c r="K50" s="370"/>
      <c r="L50" s="129" t="s">
        <v>68</v>
      </c>
      <c r="M50" s="129"/>
    </row>
    <row r="51" spans="1:15" s="6" customFormat="1" x14ac:dyDescent="0.3">
      <c r="A51" s="74" t="s">
        <v>122</v>
      </c>
      <c r="B51" s="25" t="s">
        <v>154</v>
      </c>
      <c r="C51" s="41" t="s">
        <v>155</v>
      </c>
      <c r="D51" s="42">
        <v>1976</v>
      </c>
      <c r="E51" s="43" t="s">
        <v>156</v>
      </c>
      <c r="F51" s="44">
        <v>92</v>
      </c>
      <c r="G51" s="44">
        <v>89</v>
      </c>
      <c r="H51" s="44">
        <v>87</v>
      </c>
      <c r="I51" s="44">
        <v>92</v>
      </c>
      <c r="J51" s="44">
        <v>92</v>
      </c>
      <c r="K51" s="45">
        <v>94</v>
      </c>
      <c r="L51" s="46">
        <v>546</v>
      </c>
      <c r="M51" s="74" t="s">
        <v>13</v>
      </c>
      <c r="N51" s="45"/>
      <c r="O51" s="45"/>
    </row>
    <row r="52" spans="1:15" s="6" customFormat="1" x14ac:dyDescent="0.3">
      <c r="A52" s="74" t="s">
        <v>122</v>
      </c>
      <c r="B52" s="25" t="s">
        <v>367</v>
      </c>
      <c r="C52" s="41" t="s">
        <v>368</v>
      </c>
      <c r="D52" s="42">
        <v>1983</v>
      </c>
      <c r="E52" s="47" t="s">
        <v>166</v>
      </c>
      <c r="F52" s="44">
        <v>86</v>
      </c>
      <c r="G52" s="44">
        <v>92</v>
      </c>
      <c r="H52" s="44">
        <v>86</v>
      </c>
      <c r="I52" s="44">
        <v>86</v>
      </c>
      <c r="J52" s="44">
        <v>85</v>
      </c>
      <c r="K52" s="45">
        <v>87</v>
      </c>
      <c r="L52" s="46">
        <v>522</v>
      </c>
      <c r="M52" s="74" t="s">
        <v>14</v>
      </c>
      <c r="N52" s="45"/>
      <c r="O52" s="45"/>
    </row>
    <row r="53" spans="1:15" x14ac:dyDescent="0.3">
      <c r="A53" s="74" t="s">
        <v>122</v>
      </c>
      <c r="B53" s="25" t="s">
        <v>400</v>
      </c>
      <c r="C53" s="48" t="s">
        <v>401</v>
      </c>
      <c r="D53" s="10">
        <v>1982</v>
      </c>
      <c r="E53" s="47" t="s">
        <v>190</v>
      </c>
      <c r="F53" s="44">
        <v>88</v>
      </c>
      <c r="G53" s="44">
        <v>83</v>
      </c>
      <c r="H53" s="44">
        <v>89</v>
      </c>
      <c r="I53" s="44">
        <v>88</v>
      </c>
      <c r="J53" s="44">
        <v>85</v>
      </c>
      <c r="K53" s="45">
        <v>88</v>
      </c>
      <c r="L53" s="46">
        <v>521</v>
      </c>
      <c r="M53" s="74" t="s">
        <v>14</v>
      </c>
      <c r="N53" s="45"/>
      <c r="O53" s="45"/>
    </row>
    <row r="54" spans="1:15" x14ac:dyDescent="0.3">
      <c r="A54" s="74" t="s">
        <v>122</v>
      </c>
      <c r="B54" s="25" t="s">
        <v>402</v>
      </c>
      <c r="C54" s="48" t="s">
        <v>403</v>
      </c>
      <c r="D54" s="10">
        <v>1969</v>
      </c>
      <c r="E54" s="16" t="s">
        <v>150</v>
      </c>
      <c r="F54" s="42">
        <v>87</v>
      </c>
      <c r="G54" s="42">
        <v>86</v>
      </c>
      <c r="H54" s="42">
        <v>89</v>
      </c>
      <c r="I54" s="42">
        <v>80</v>
      </c>
      <c r="J54" s="42">
        <v>87</v>
      </c>
      <c r="K54" s="45">
        <v>89</v>
      </c>
      <c r="L54" s="46">
        <v>518</v>
      </c>
      <c r="M54" s="74" t="s">
        <v>14</v>
      </c>
      <c r="N54" s="45"/>
      <c r="O54" s="45"/>
    </row>
    <row r="55" spans="1:15" x14ac:dyDescent="0.3">
      <c r="A55" s="74" t="s">
        <v>122</v>
      </c>
      <c r="B55" s="41" t="s">
        <v>483</v>
      </c>
      <c r="C55" s="41" t="s">
        <v>484</v>
      </c>
      <c r="D55" s="42">
        <v>1956</v>
      </c>
      <c r="E55" s="47" t="s">
        <v>150</v>
      </c>
      <c r="F55" s="44">
        <v>88</v>
      </c>
      <c r="G55" s="44">
        <v>84</v>
      </c>
      <c r="H55" s="44">
        <v>84</v>
      </c>
      <c r="I55" s="44">
        <v>88</v>
      </c>
      <c r="J55" s="44">
        <v>86</v>
      </c>
      <c r="K55" s="45">
        <v>88</v>
      </c>
      <c r="L55" s="46">
        <v>518</v>
      </c>
      <c r="M55" s="74" t="s">
        <v>14</v>
      </c>
      <c r="N55" s="45"/>
      <c r="O55" s="45"/>
    </row>
    <row r="56" spans="1:15" x14ac:dyDescent="0.3">
      <c r="A56" s="74" t="s">
        <v>122</v>
      </c>
      <c r="B56" s="25" t="s">
        <v>421</v>
      </c>
      <c r="C56" s="48" t="s">
        <v>485</v>
      </c>
      <c r="D56" s="10">
        <v>1977</v>
      </c>
      <c r="E56" s="47" t="s">
        <v>166</v>
      </c>
      <c r="F56" s="44">
        <v>87</v>
      </c>
      <c r="G56" s="44">
        <v>79</v>
      </c>
      <c r="H56" s="44">
        <v>90</v>
      </c>
      <c r="I56" s="44">
        <v>90</v>
      </c>
      <c r="J56" s="44">
        <v>86</v>
      </c>
      <c r="K56" s="45">
        <v>85</v>
      </c>
      <c r="L56" s="46">
        <v>517</v>
      </c>
      <c r="M56" s="74" t="s">
        <v>14</v>
      </c>
      <c r="N56" s="45"/>
      <c r="O56" s="45"/>
    </row>
    <row r="57" spans="1:15" x14ac:dyDescent="0.3">
      <c r="A57" s="74" t="s">
        <v>122</v>
      </c>
      <c r="B57" s="25" t="s">
        <v>236</v>
      </c>
      <c r="C57" s="41" t="s">
        <v>237</v>
      </c>
      <c r="D57" s="42">
        <v>1959</v>
      </c>
      <c r="E57" s="47" t="s">
        <v>238</v>
      </c>
      <c r="F57" s="44">
        <v>88</v>
      </c>
      <c r="G57" s="44">
        <v>91</v>
      </c>
      <c r="H57" s="44">
        <v>82</v>
      </c>
      <c r="I57" s="44">
        <v>83</v>
      </c>
      <c r="J57" s="44">
        <v>92</v>
      </c>
      <c r="K57" s="45">
        <v>81</v>
      </c>
      <c r="L57" s="46">
        <v>517</v>
      </c>
      <c r="M57" s="74" t="s">
        <v>14</v>
      </c>
      <c r="N57" s="45"/>
      <c r="O57" s="45"/>
    </row>
    <row r="58" spans="1:15" x14ac:dyDescent="0.3">
      <c r="A58" s="74" t="s">
        <v>122</v>
      </c>
      <c r="B58" s="25" t="s">
        <v>409</v>
      </c>
      <c r="C58" s="41" t="s">
        <v>410</v>
      </c>
      <c r="D58" s="42">
        <v>1961</v>
      </c>
      <c r="E58" s="47" t="s">
        <v>150</v>
      </c>
      <c r="F58" s="44">
        <v>88</v>
      </c>
      <c r="G58" s="44">
        <v>83</v>
      </c>
      <c r="H58" s="44">
        <v>88</v>
      </c>
      <c r="I58" s="44">
        <v>80</v>
      </c>
      <c r="J58" s="44">
        <v>88</v>
      </c>
      <c r="K58" s="45">
        <v>86</v>
      </c>
      <c r="L58" s="46">
        <v>513</v>
      </c>
      <c r="M58" s="74" t="s">
        <v>15</v>
      </c>
      <c r="N58" s="45"/>
      <c r="O58" s="45"/>
    </row>
    <row r="59" spans="1:15" x14ac:dyDescent="0.3">
      <c r="A59" s="90">
        <v>9</v>
      </c>
      <c r="B59" s="25" t="s">
        <v>217</v>
      </c>
      <c r="C59" s="48" t="s">
        <v>218</v>
      </c>
      <c r="D59" s="10">
        <v>1966</v>
      </c>
      <c r="E59" s="47" t="s">
        <v>230</v>
      </c>
      <c r="F59" s="44">
        <v>86</v>
      </c>
      <c r="G59" s="44">
        <v>76</v>
      </c>
      <c r="H59" s="44">
        <v>88</v>
      </c>
      <c r="I59" s="44">
        <v>83</v>
      </c>
      <c r="J59" s="44">
        <v>90</v>
      </c>
      <c r="K59" s="45">
        <v>85</v>
      </c>
      <c r="L59" s="46">
        <v>508</v>
      </c>
      <c r="M59" s="74" t="s">
        <v>15</v>
      </c>
      <c r="N59" s="45"/>
      <c r="O59" s="45"/>
    </row>
    <row r="60" spans="1:15" x14ac:dyDescent="0.3">
      <c r="A60" s="90">
        <v>10</v>
      </c>
      <c r="B60" s="25" t="s">
        <v>219</v>
      </c>
      <c r="C60" s="48" t="s">
        <v>220</v>
      </c>
      <c r="D60" s="10">
        <v>1958</v>
      </c>
      <c r="E60" s="47" t="s">
        <v>156</v>
      </c>
      <c r="F60" s="44">
        <v>77</v>
      </c>
      <c r="G60" s="44">
        <v>79</v>
      </c>
      <c r="H60" s="44">
        <v>85</v>
      </c>
      <c r="I60" s="44">
        <v>90</v>
      </c>
      <c r="J60" s="44">
        <v>89</v>
      </c>
      <c r="K60" s="45">
        <v>86</v>
      </c>
      <c r="L60" s="46">
        <v>506</v>
      </c>
      <c r="M60" s="74" t="s">
        <v>15</v>
      </c>
      <c r="N60" s="45"/>
      <c r="O60" s="45"/>
    </row>
    <row r="61" spans="1:15" x14ac:dyDescent="0.3">
      <c r="A61" s="90">
        <v>11</v>
      </c>
      <c r="B61" s="25" t="s">
        <v>234</v>
      </c>
      <c r="C61" s="48" t="s">
        <v>235</v>
      </c>
      <c r="D61" s="10">
        <v>1949</v>
      </c>
      <c r="E61" s="16" t="s">
        <v>166</v>
      </c>
      <c r="F61" s="42">
        <v>84</v>
      </c>
      <c r="G61" s="42">
        <v>82</v>
      </c>
      <c r="H61" s="42">
        <v>89</v>
      </c>
      <c r="I61" s="42">
        <v>78</v>
      </c>
      <c r="J61" s="42">
        <v>86</v>
      </c>
      <c r="K61" s="45">
        <v>86</v>
      </c>
      <c r="L61" s="46">
        <v>505</v>
      </c>
      <c r="M61" s="74" t="s">
        <v>15</v>
      </c>
      <c r="N61" s="45"/>
      <c r="O61" s="45"/>
    </row>
    <row r="62" spans="1:15" x14ac:dyDescent="0.3">
      <c r="A62" s="90">
        <v>12</v>
      </c>
      <c r="B62" s="25" t="s">
        <v>377</v>
      </c>
      <c r="C62" s="48" t="s">
        <v>378</v>
      </c>
      <c r="D62" s="10">
        <v>1974</v>
      </c>
      <c r="E62" s="47" t="s">
        <v>150</v>
      </c>
      <c r="F62" s="44">
        <v>81</v>
      </c>
      <c r="G62" s="44">
        <v>82</v>
      </c>
      <c r="H62" s="44">
        <v>85</v>
      </c>
      <c r="I62" s="44">
        <v>85</v>
      </c>
      <c r="J62" s="44">
        <v>82</v>
      </c>
      <c r="K62" s="45">
        <v>77</v>
      </c>
      <c r="L62" s="46">
        <v>492</v>
      </c>
      <c r="M62" s="74" t="s">
        <v>15</v>
      </c>
      <c r="N62" s="45"/>
      <c r="O62" s="45"/>
    </row>
    <row r="63" spans="1:15" x14ac:dyDescent="0.3">
      <c r="A63" s="90">
        <v>13</v>
      </c>
      <c r="B63" s="23" t="s">
        <v>486</v>
      </c>
      <c r="C63" s="2" t="s">
        <v>487</v>
      </c>
      <c r="D63" s="10">
        <v>1977</v>
      </c>
      <c r="E63" s="47" t="s">
        <v>488</v>
      </c>
      <c r="F63" s="44">
        <v>78</v>
      </c>
      <c r="G63" s="44">
        <v>67</v>
      </c>
      <c r="H63" s="44">
        <v>84</v>
      </c>
      <c r="I63" s="44">
        <v>89</v>
      </c>
      <c r="J63" s="44">
        <v>84</v>
      </c>
      <c r="K63" s="45">
        <v>86</v>
      </c>
      <c r="L63" s="46">
        <v>488</v>
      </c>
      <c r="M63" s="74" t="s">
        <v>15</v>
      </c>
      <c r="N63" s="89"/>
      <c r="O63" s="89"/>
    </row>
    <row r="64" spans="1:15" x14ac:dyDescent="0.3">
      <c r="A64" s="90">
        <v>14</v>
      </c>
      <c r="B64" s="25" t="s">
        <v>170</v>
      </c>
      <c r="C64" s="48" t="s">
        <v>171</v>
      </c>
      <c r="D64" s="10">
        <v>1994</v>
      </c>
      <c r="E64" s="47" t="s">
        <v>150</v>
      </c>
      <c r="F64" s="44">
        <v>79</v>
      </c>
      <c r="G64" s="44">
        <v>83</v>
      </c>
      <c r="H64" s="44">
        <v>79</v>
      </c>
      <c r="I64" s="44">
        <v>90</v>
      </c>
      <c r="J64" s="44">
        <v>71</v>
      </c>
      <c r="K64" s="45">
        <v>86</v>
      </c>
      <c r="L64" s="46">
        <v>488</v>
      </c>
      <c r="M64" s="74" t="s">
        <v>15</v>
      </c>
      <c r="N64" s="45"/>
      <c r="O64" s="45"/>
    </row>
    <row r="65" spans="1:16" x14ac:dyDescent="0.3">
      <c r="A65" s="90">
        <v>15</v>
      </c>
      <c r="B65" s="25" t="s">
        <v>232</v>
      </c>
      <c r="C65" s="41" t="s">
        <v>233</v>
      </c>
      <c r="D65" s="42">
        <v>1975</v>
      </c>
      <c r="E65" s="47" t="s">
        <v>489</v>
      </c>
      <c r="F65" s="44">
        <v>74</v>
      </c>
      <c r="G65" s="44">
        <v>77</v>
      </c>
      <c r="H65" s="44">
        <v>76</v>
      </c>
      <c r="I65" s="44">
        <v>86</v>
      </c>
      <c r="J65" s="44">
        <v>82</v>
      </c>
      <c r="K65" s="45">
        <v>90</v>
      </c>
      <c r="L65" s="46">
        <v>485</v>
      </c>
      <c r="M65" s="74" t="s">
        <v>15</v>
      </c>
      <c r="N65" s="45"/>
      <c r="O65" s="45"/>
    </row>
    <row r="66" spans="1:16" x14ac:dyDescent="0.3">
      <c r="A66" s="90">
        <v>16</v>
      </c>
      <c r="B66" s="25" t="s">
        <v>177</v>
      </c>
      <c r="C66" s="41" t="s">
        <v>178</v>
      </c>
      <c r="D66" s="42">
        <v>1950</v>
      </c>
      <c r="E66" s="47" t="s">
        <v>150</v>
      </c>
      <c r="F66" s="44">
        <v>75</v>
      </c>
      <c r="G66" s="44">
        <v>90</v>
      </c>
      <c r="H66" s="44">
        <v>77</v>
      </c>
      <c r="I66" s="44">
        <v>84</v>
      </c>
      <c r="J66" s="44">
        <v>76</v>
      </c>
      <c r="K66" s="45">
        <v>80</v>
      </c>
      <c r="L66" s="46">
        <v>482</v>
      </c>
      <c r="M66" s="74" t="s">
        <v>15</v>
      </c>
      <c r="N66" s="45"/>
      <c r="O66" s="45"/>
    </row>
    <row r="67" spans="1:16" x14ac:dyDescent="0.3">
      <c r="A67" s="90">
        <v>17</v>
      </c>
      <c r="B67" s="25" t="s">
        <v>490</v>
      </c>
      <c r="C67" s="41" t="s">
        <v>491</v>
      </c>
      <c r="D67" s="42">
        <v>1994</v>
      </c>
      <c r="E67" s="47" t="s">
        <v>190</v>
      </c>
      <c r="F67" s="44">
        <v>86</v>
      </c>
      <c r="G67" s="44">
        <v>74</v>
      </c>
      <c r="H67" s="44">
        <v>71</v>
      </c>
      <c r="I67" s="44">
        <v>77</v>
      </c>
      <c r="J67" s="44">
        <v>82</v>
      </c>
      <c r="K67" s="45">
        <v>76</v>
      </c>
      <c r="L67" s="46">
        <v>466</v>
      </c>
      <c r="N67" s="45"/>
      <c r="O67" s="45"/>
    </row>
    <row r="68" spans="1:16" x14ac:dyDescent="0.3">
      <c r="A68" s="90">
        <v>18</v>
      </c>
      <c r="B68" s="25" t="s">
        <v>492</v>
      </c>
      <c r="C68" s="41" t="s">
        <v>493</v>
      </c>
      <c r="D68" s="42">
        <v>1993</v>
      </c>
      <c r="E68" s="47" t="s">
        <v>190</v>
      </c>
      <c r="F68" s="44">
        <v>83</v>
      </c>
      <c r="G68" s="44">
        <v>80</v>
      </c>
      <c r="H68" s="44">
        <v>79</v>
      </c>
      <c r="I68" s="44">
        <v>73</v>
      </c>
      <c r="J68" s="44">
        <v>71</v>
      </c>
      <c r="K68" s="45">
        <v>76</v>
      </c>
      <c r="L68" s="46">
        <v>462</v>
      </c>
      <c r="N68" s="45"/>
      <c r="O68" s="45"/>
    </row>
    <row r="69" spans="1:16" x14ac:dyDescent="0.3">
      <c r="A69" s="90">
        <v>19</v>
      </c>
      <c r="B69" s="25" t="s">
        <v>404</v>
      </c>
      <c r="C69" s="41" t="s">
        <v>405</v>
      </c>
      <c r="D69" s="42">
        <v>1971</v>
      </c>
      <c r="E69" s="47" t="s">
        <v>150</v>
      </c>
      <c r="F69" s="44">
        <v>70</v>
      </c>
      <c r="G69" s="44">
        <v>64</v>
      </c>
      <c r="H69" s="44">
        <v>71</v>
      </c>
      <c r="I69" s="44">
        <v>76</v>
      </c>
      <c r="J69" s="44">
        <v>77</v>
      </c>
      <c r="K69" s="45">
        <v>80</v>
      </c>
      <c r="L69" s="46">
        <v>438</v>
      </c>
      <c r="N69" s="45"/>
      <c r="O69" s="45"/>
    </row>
    <row r="70" spans="1:16" s="6" customFormat="1" x14ac:dyDescent="0.3">
      <c r="A70" s="90"/>
      <c r="B70" s="25"/>
      <c r="C70" s="41"/>
      <c r="D70" s="42"/>
      <c r="E70" s="47"/>
      <c r="F70" s="44"/>
      <c r="G70" s="44"/>
      <c r="H70" s="44"/>
      <c r="I70" s="44"/>
      <c r="J70" s="44"/>
      <c r="K70" s="45"/>
      <c r="L70" s="46"/>
      <c r="M70" s="74"/>
      <c r="N70" s="45"/>
      <c r="O70" s="45"/>
    </row>
    <row r="71" spans="1:16" ht="17.399999999999999" x14ac:dyDescent="0.3">
      <c r="A71" s="367" t="s">
        <v>354</v>
      </c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114"/>
      <c r="O71" s="114"/>
      <c r="P71" s="114"/>
    </row>
    <row r="72" spans="1:16" ht="17.399999999999999" x14ac:dyDescent="0.3">
      <c r="A72" s="367" t="s">
        <v>355</v>
      </c>
      <c r="B72" s="367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114"/>
      <c r="O72" s="114"/>
      <c r="P72" s="114"/>
    </row>
    <row r="73" spans="1:16" ht="17.399999999999999" x14ac:dyDescent="0.3">
      <c r="A73" s="2" t="s">
        <v>0</v>
      </c>
      <c r="B73" s="116"/>
      <c r="C73" s="116"/>
      <c r="D73" s="116"/>
      <c r="E73" s="116"/>
      <c r="F73" s="116"/>
      <c r="G73" s="116"/>
      <c r="H73" s="116"/>
      <c r="I73" s="116"/>
      <c r="J73" s="116"/>
      <c r="K73" s="31" t="s">
        <v>360</v>
      </c>
      <c r="L73" s="1"/>
      <c r="M73" s="31"/>
      <c r="N73" s="31"/>
      <c r="O73" s="31"/>
      <c r="P73" s="31"/>
    </row>
    <row r="74" spans="1:16" x14ac:dyDescent="0.3">
      <c r="A74" s="1" t="s">
        <v>63</v>
      </c>
      <c r="B74" s="2"/>
      <c r="C74" s="3"/>
      <c r="D74" s="4"/>
      <c r="E74" s="1"/>
      <c r="F74" s="3"/>
      <c r="G74" s="3"/>
      <c r="H74" s="5"/>
      <c r="I74" s="3"/>
      <c r="J74" s="3"/>
      <c r="K74" s="31" t="s">
        <v>361</v>
      </c>
      <c r="L74" s="31"/>
      <c r="M74" s="31"/>
      <c r="N74" s="31"/>
      <c r="O74" s="31"/>
    </row>
    <row r="75" spans="1:16" x14ac:dyDescent="0.3">
      <c r="A75" s="33"/>
      <c r="B75" s="34"/>
      <c r="C75" s="35"/>
      <c r="D75" s="1"/>
      <c r="E75" s="5"/>
      <c r="F75" s="22"/>
      <c r="G75" s="22"/>
      <c r="H75" s="22"/>
      <c r="I75" s="22"/>
      <c r="J75" s="22"/>
      <c r="K75" s="22"/>
      <c r="N75" s="22"/>
      <c r="O75" s="22"/>
    </row>
    <row r="76" spans="1:16" x14ac:dyDescent="0.3">
      <c r="A76" s="389" t="s">
        <v>80</v>
      </c>
      <c r="B76" s="389"/>
      <c r="C76" s="389"/>
      <c r="D76" s="389"/>
      <c r="E76" s="56"/>
    </row>
    <row r="77" spans="1:16" x14ac:dyDescent="0.3">
      <c r="A77" s="389" t="s">
        <v>81</v>
      </c>
      <c r="B77" s="389"/>
      <c r="C77" s="389"/>
      <c r="D77" s="389"/>
      <c r="E77" s="56"/>
    </row>
    <row r="78" spans="1:16" x14ac:dyDescent="0.3">
      <c r="B78" s="38"/>
      <c r="C78" s="39"/>
      <c r="D78" s="21"/>
    </row>
    <row r="79" spans="1:16" s="40" customFormat="1" x14ac:dyDescent="0.3">
      <c r="A79" s="130" t="s">
        <v>1</v>
      </c>
      <c r="B79" s="396" t="s">
        <v>16</v>
      </c>
      <c r="C79" s="396"/>
      <c r="D79" s="131" t="s">
        <v>17</v>
      </c>
      <c r="E79" s="132" t="s">
        <v>4</v>
      </c>
      <c r="F79" s="390" t="s">
        <v>20</v>
      </c>
      <c r="G79" s="390"/>
      <c r="H79" s="390"/>
      <c r="I79" s="390"/>
      <c r="J79" s="390"/>
      <c r="K79" s="390"/>
      <c r="L79" s="133" t="s">
        <v>8</v>
      </c>
      <c r="M79" s="133" t="s">
        <v>12</v>
      </c>
    </row>
    <row r="80" spans="1:16" s="40" customFormat="1" x14ac:dyDescent="0.3">
      <c r="A80" s="127" t="s">
        <v>64</v>
      </c>
      <c r="B80" s="369" t="s">
        <v>66</v>
      </c>
      <c r="C80" s="369"/>
      <c r="D80" s="127"/>
      <c r="E80" s="127" t="s">
        <v>67</v>
      </c>
      <c r="F80" s="370" t="s">
        <v>79</v>
      </c>
      <c r="G80" s="370"/>
      <c r="H80" s="370"/>
      <c r="I80" s="370"/>
      <c r="J80" s="370"/>
      <c r="K80" s="370"/>
      <c r="L80" s="129" t="s">
        <v>68</v>
      </c>
      <c r="M80" s="129"/>
    </row>
    <row r="81" spans="1:15" s="6" customFormat="1" x14ac:dyDescent="0.3">
      <c r="A81" s="236" t="s">
        <v>13</v>
      </c>
      <c r="B81" s="224" t="s">
        <v>392</v>
      </c>
      <c r="C81" s="237" t="s">
        <v>393</v>
      </c>
      <c r="D81" s="10">
        <v>1995</v>
      </c>
      <c r="E81" s="47" t="s">
        <v>204</v>
      </c>
      <c r="F81" s="44">
        <v>90</v>
      </c>
      <c r="G81" s="44">
        <v>91</v>
      </c>
      <c r="H81" s="44">
        <v>88</v>
      </c>
      <c r="I81" s="44">
        <v>88</v>
      </c>
      <c r="J81" s="44">
        <v>91</v>
      </c>
      <c r="K81" s="45">
        <v>88</v>
      </c>
      <c r="L81" s="46">
        <v>536</v>
      </c>
      <c r="M81" s="74" t="s">
        <v>13</v>
      </c>
      <c r="N81" s="45"/>
      <c r="O81" s="45"/>
    </row>
    <row r="82" spans="1:15" s="6" customFormat="1" x14ac:dyDescent="0.3">
      <c r="A82" s="236" t="s">
        <v>14</v>
      </c>
      <c r="B82" s="224" t="s">
        <v>394</v>
      </c>
      <c r="C82" s="238" t="s">
        <v>395</v>
      </c>
      <c r="D82" s="42">
        <v>1995</v>
      </c>
      <c r="E82" s="47" t="s">
        <v>204</v>
      </c>
      <c r="F82" s="44">
        <v>87</v>
      </c>
      <c r="G82" s="44">
        <v>82</v>
      </c>
      <c r="H82" s="44">
        <v>89</v>
      </c>
      <c r="I82" s="44">
        <v>90</v>
      </c>
      <c r="J82" s="44">
        <v>89</v>
      </c>
      <c r="K82" s="45">
        <v>86</v>
      </c>
      <c r="L82" s="46">
        <v>523</v>
      </c>
      <c r="M82" s="74" t="s">
        <v>14</v>
      </c>
      <c r="N82" s="45"/>
      <c r="O82" s="45"/>
    </row>
    <row r="83" spans="1:15" x14ac:dyDescent="0.3">
      <c r="A83" s="236" t="s">
        <v>15</v>
      </c>
      <c r="B83" s="224" t="s">
        <v>436</v>
      </c>
      <c r="C83" s="237" t="s">
        <v>437</v>
      </c>
      <c r="D83" s="10">
        <v>1996</v>
      </c>
      <c r="E83" s="47" t="s">
        <v>169</v>
      </c>
      <c r="F83" s="44">
        <v>87</v>
      </c>
      <c r="G83" s="44">
        <v>91</v>
      </c>
      <c r="H83" s="44">
        <v>85</v>
      </c>
      <c r="I83" s="44">
        <v>75</v>
      </c>
      <c r="J83" s="44">
        <v>84</v>
      </c>
      <c r="K83" s="45">
        <v>93</v>
      </c>
      <c r="L83" s="46">
        <v>515</v>
      </c>
      <c r="M83" s="74" t="s">
        <v>14</v>
      </c>
      <c r="N83" s="45"/>
      <c r="O83" s="45"/>
    </row>
    <row r="84" spans="1:15" x14ac:dyDescent="0.3">
      <c r="A84" s="90">
        <v>4</v>
      </c>
      <c r="B84" s="25" t="s">
        <v>294</v>
      </c>
      <c r="C84" s="41" t="s">
        <v>396</v>
      </c>
      <c r="D84" s="42">
        <v>1996</v>
      </c>
      <c r="E84" s="47" t="s">
        <v>204</v>
      </c>
      <c r="F84" s="44">
        <v>86</v>
      </c>
      <c r="G84" s="44">
        <v>71</v>
      </c>
      <c r="H84" s="44">
        <v>87</v>
      </c>
      <c r="I84" s="44">
        <v>86</v>
      </c>
      <c r="J84" s="44">
        <v>86</v>
      </c>
      <c r="K84" s="45">
        <v>92</v>
      </c>
      <c r="L84" s="46">
        <v>508</v>
      </c>
      <c r="M84" s="74" t="s">
        <v>15</v>
      </c>
      <c r="N84" s="45"/>
      <c r="O84" s="45"/>
    </row>
    <row r="85" spans="1:15" x14ac:dyDescent="0.3">
      <c r="A85" s="90">
        <v>5</v>
      </c>
      <c r="B85" s="25" t="s">
        <v>231</v>
      </c>
      <c r="C85" s="41" t="s">
        <v>448</v>
      </c>
      <c r="D85" s="42">
        <v>2000</v>
      </c>
      <c r="E85" s="47" t="s">
        <v>169</v>
      </c>
      <c r="F85" s="44">
        <v>79</v>
      </c>
      <c r="G85" s="44">
        <v>83</v>
      </c>
      <c r="H85" s="44">
        <v>90</v>
      </c>
      <c r="I85" s="44">
        <v>84</v>
      </c>
      <c r="J85" s="44">
        <v>85</v>
      </c>
      <c r="K85" s="45">
        <v>85</v>
      </c>
      <c r="L85" s="46">
        <v>506</v>
      </c>
      <c r="M85" s="74" t="s">
        <v>15</v>
      </c>
      <c r="N85" s="45"/>
      <c r="O85" s="45"/>
    </row>
    <row r="86" spans="1:15" x14ac:dyDescent="0.3">
      <c r="A86" s="90">
        <v>6</v>
      </c>
      <c r="B86" s="25" t="s">
        <v>481</v>
      </c>
      <c r="C86" s="48" t="s">
        <v>482</v>
      </c>
      <c r="D86" s="10">
        <v>1998</v>
      </c>
      <c r="E86" s="16" t="s">
        <v>169</v>
      </c>
      <c r="F86" s="42">
        <v>80</v>
      </c>
      <c r="G86" s="42">
        <v>78</v>
      </c>
      <c r="H86" s="42">
        <v>80</v>
      </c>
      <c r="I86" s="42">
        <v>86</v>
      </c>
      <c r="J86" s="42">
        <v>81</v>
      </c>
      <c r="K86" s="45">
        <v>86</v>
      </c>
      <c r="L86" s="46">
        <v>491</v>
      </c>
      <c r="M86" s="74" t="s">
        <v>15</v>
      </c>
      <c r="N86" s="45"/>
      <c r="O86" s="45"/>
    </row>
    <row r="87" spans="1:15" x14ac:dyDescent="0.3">
      <c r="A87" s="90">
        <v>7</v>
      </c>
      <c r="B87" s="25" t="s">
        <v>160</v>
      </c>
      <c r="C87" s="48" t="s">
        <v>435</v>
      </c>
      <c r="D87" s="10">
        <v>1999</v>
      </c>
      <c r="E87" s="47" t="s">
        <v>204</v>
      </c>
      <c r="F87" s="44">
        <v>75</v>
      </c>
      <c r="G87" s="44">
        <v>81</v>
      </c>
      <c r="H87" s="44">
        <v>83</v>
      </c>
      <c r="I87" s="44">
        <v>79</v>
      </c>
      <c r="J87" s="44">
        <v>77</v>
      </c>
      <c r="K87" s="45">
        <v>85</v>
      </c>
      <c r="L87" s="46">
        <v>480</v>
      </c>
      <c r="M87" s="74" t="s">
        <v>15</v>
      </c>
      <c r="N87" s="45"/>
      <c r="O87" s="45"/>
    </row>
    <row r="88" spans="1:15" x14ac:dyDescent="0.3">
      <c r="A88" s="90">
        <v>8</v>
      </c>
      <c r="B88" s="25" t="s">
        <v>440</v>
      </c>
      <c r="C88" s="48" t="s">
        <v>441</v>
      </c>
      <c r="D88" s="10">
        <v>1996</v>
      </c>
      <c r="E88" s="47" t="s">
        <v>169</v>
      </c>
      <c r="F88" s="44">
        <v>77</v>
      </c>
      <c r="G88" s="44">
        <v>78</v>
      </c>
      <c r="H88" s="44">
        <v>79</v>
      </c>
      <c r="I88" s="44">
        <v>83</v>
      </c>
      <c r="J88" s="44">
        <v>76</v>
      </c>
      <c r="K88" s="45">
        <v>83</v>
      </c>
      <c r="L88" s="46">
        <v>476</v>
      </c>
      <c r="N88" s="45"/>
      <c r="O88" s="45"/>
    </row>
    <row r="89" spans="1:15" x14ac:dyDescent="0.3">
      <c r="A89" s="90">
        <v>9</v>
      </c>
      <c r="B89" s="25" t="s">
        <v>438</v>
      </c>
      <c r="C89" s="48" t="s">
        <v>439</v>
      </c>
      <c r="D89" s="10">
        <v>2000</v>
      </c>
      <c r="E89" s="47" t="s">
        <v>204</v>
      </c>
      <c r="F89" s="44">
        <v>82</v>
      </c>
      <c r="G89" s="44">
        <v>76</v>
      </c>
      <c r="H89" s="44">
        <v>81</v>
      </c>
      <c r="I89" s="44">
        <v>88</v>
      </c>
      <c r="J89" s="44">
        <v>81</v>
      </c>
      <c r="K89" s="45">
        <v>67</v>
      </c>
      <c r="L89" s="46">
        <v>475</v>
      </c>
      <c r="N89" s="45"/>
      <c r="O89" s="45"/>
    </row>
    <row r="90" spans="1:15" x14ac:dyDescent="0.3">
      <c r="A90" s="90">
        <v>10</v>
      </c>
      <c r="B90" s="25" t="s">
        <v>446</v>
      </c>
      <c r="C90" s="41" t="s">
        <v>447</v>
      </c>
      <c r="D90" s="42">
        <v>1996</v>
      </c>
      <c r="E90" s="43" t="s">
        <v>169</v>
      </c>
      <c r="F90" s="44">
        <v>63</v>
      </c>
      <c r="G90" s="44">
        <v>69</v>
      </c>
      <c r="H90" s="44">
        <v>81</v>
      </c>
      <c r="I90" s="44">
        <v>85</v>
      </c>
      <c r="J90" s="44">
        <v>84</v>
      </c>
      <c r="K90" s="45">
        <v>81</v>
      </c>
      <c r="L90" s="46">
        <v>463</v>
      </c>
      <c r="N90" s="45"/>
      <c r="O90" s="45"/>
    </row>
    <row r="91" spans="1:15" x14ac:dyDescent="0.3">
      <c r="A91" s="90">
        <v>11</v>
      </c>
      <c r="B91" s="25" t="s">
        <v>433</v>
      </c>
      <c r="C91" s="41" t="s">
        <v>434</v>
      </c>
      <c r="D91" s="42">
        <v>1999</v>
      </c>
      <c r="E91" s="47" t="s">
        <v>169</v>
      </c>
      <c r="F91" s="44">
        <v>70</v>
      </c>
      <c r="G91" s="44">
        <v>71</v>
      </c>
      <c r="H91" s="44">
        <v>75</v>
      </c>
      <c r="I91" s="44">
        <v>76</v>
      </c>
      <c r="J91" s="44">
        <v>80</v>
      </c>
      <c r="K91" s="45">
        <v>76</v>
      </c>
      <c r="L91" s="46">
        <v>448</v>
      </c>
    </row>
    <row r="92" spans="1:15" s="6" customFormat="1" x14ac:dyDescent="0.3">
      <c r="A92" s="90">
        <v>12</v>
      </c>
      <c r="B92" s="25" t="s">
        <v>442</v>
      </c>
      <c r="C92" s="48" t="s">
        <v>443</v>
      </c>
      <c r="D92" s="10">
        <v>1999</v>
      </c>
      <c r="E92" s="47" t="s">
        <v>204</v>
      </c>
      <c r="F92" s="44">
        <v>58</v>
      </c>
      <c r="G92" s="44">
        <v>72</v>
      </c>
      <c r="H92" s="44">
        <v>72</v>
      </c>
      <c r="I92" s="44">
        <v>76</v>
      </c>
      <c r="J92" s="44">
        <v>74</v>
      </c>
      <c r="K92" s="45">
        <v>69</v>
      </c>
      <c r="L92" s="46">
        <v>421</v>
      </c>
      <c r="M92" s="74"/>
      <c r="N92" s="45"/>
      <c r="O92" s="45"/>
    </row>
    <row r="93" spans="1:15" x14ac:dyDescent="0.3">
      <c r="A93" s="90">
        <v>13</v>
      </c>
      <c r="B93" s="25" t="s">
        <v>444</v>
      </c>
      <c r="C93" s="48" t="s">
        <v>445</v>
      </c>
      <c r="D93" s="10">
        <v>1999</v>
      </c>
      <c r="E93" s="47" t="s">
        <v>204</v>
      </c>
      <c r="F93" s="44">
        <v>67</v>
      </c>
      <c r="G93" s="44">
        <v>67</v>
      </c>
      <c r="H93" s="44">
        <v>69</v>
      </c>
      <c r="I93" s="44">
        <v>77</v>
      </c>
      <c r="J93" s="44">
        <v>69</v>
      </c>
      <c r="K93" s="45">
        <v>63</v>
      </c>
      <c r="L93" s="46">
        <v>412</v>
      </c>
      <c r="N93" s="45"/>
      <c r="O93" s="45"/>
    </row>
    <row r="94" spans="1:15" x14ac:dyDescent="0.3">
      <c r="C94" s="48"/>
      <c r="D94" s="10"/>
      <c r="E94" s="47"/>
      <c r="F94" s="44"/>
      <c r="G94" s="44"/>
      <c r="H94" s="44"/>
      <c r="I94" s="44"/>
      <c r="J94" s="44"/>
      <c r="K94" s="45"/>
      <c r="L94" s="46"/>
      <c r="N94" s="45"/>
      <c r="O94" s="45"/>
    </row>
    <row r="95" spans="1:15" x14ac:dyDescent="0.3">
      <c r="C95" s="52"/>
      <c r="D95" s="9"/>
      <c r="E95" s="44"/>
      <c r="F95" s="44"/>
      <c r="G95" s="44"/>
      <c r="H95" s="44"/>
      <c r="I95" s="44"/>
      <c r="J95" s="44"/>
      <c r="K95" s="51"/>
      <c r="L95" s="44"/>
      <c r="N95" s="51"/>
      <c r="O95" s="51"/>
    </row>
    <row r="96" spans="1:15" x14ac:dyDescent="0.3">
      <c r="B96" s="23"/>
      <c r="C96" s="20"/>
      <c r="D96" s="2"/>
      <c r="E96" s="1"/>
      <c r="F96" s="44"/>
      <c r="G96" s="44"/>
      <c r="H96" s="44"/>
      <c r="I96" s="44"/>
      <c r="J96" s="44"/>
      <c r="K96" s="51"/>
      <c r="L96" s="44"/>
      <c r="N96" s="51"/>
      <c r="O96" s="51"/>
    </row>
    <row r="97" spans="2:15" x14ac:dyDescent="0.3">
      <c r="C97" s="37"/>
      <c r="D97" s="16"/>
      <c r="E97" s="44"/>
      <c r="F97" s="44"/>
      <c r="G97" s="44"/>
      <c r="H97" s="44"/>
      <c r="I97" s="44"/>
      <c r="J97" s="44"/>
      <c r="K97" s="51"/>
      <c r="L97" s="44"/>
      <c r="N97" s="51"/>
      <c r="O97" s="51"/>
    </row>
    <row r="98" spans="2:15" x14ac:dyDescent="0.3">
      <c r="C98" s="52"/>
      <c r="D98" s="9"/>
      <c r="E98" s="42"/>
      <c r="F98" s="42"/>
      <c r="G98" s="42"/>
      <c r="H98" s="42"/>
      <c r="I98" s="42"/>
      <c r="J98" s="42"/>
      <c r="K98" s="51"/>
      <c r="L98" s="44"/>
      <c r="N98" s="51"/>
      <c r="O98" s="51"/>
    </row>
    <row r="99" spans="2:15" x14ac:dyDescent="0.3">
      <c r="C99" s="52"/>
      <c r="D99" s="9"/>
      <c r="E99" s="42"/>
      <c r="F99" s="42"/>
      <c r="G99" s="42"/>
      <c r="H99" s="42"/>
      <c r="I99" s="42"/>
      <c r="J99" s="42"/>
      <c r="K99" s="51"/>
      <c r="L99" s="44"/>
      <c r="N99" s="51"/>
      <c r="O99" s="51"/>
    </row>
    <row r="100" spans="2:15" x14ac:dyDescent="0.3">
      <c r="C100" s="37"/>
      <c r="D100" s="16"/>
      <c r="E100" s="44"/>
      <c r="F100" s="44"/>
      <c r="G100" s="44"/>
      <c r="H100" s="44"/>
      <c r="I100" s="44"/>
      <c r="J100" s="44"/>
      <c r="K100" s="51"/>
      <c r="L100" s="44"/>
      <c r="N100" s="51"/>
      <c r="O100" s="51"/>
    </row>
    <row r="101" spans="2:15" x14ac:dyDescent="0.3">
      <c r="C101" s="52"/>
      <c r="D101" s="9"/>
      <c r="E101" s="44"/>
      <c r="F101" s="44"/>
      <c r="G101" s="44"/>
      <c r="H101" s="44"/>
      <c r="I101" s="44"/>
      <c r="J101" s="44"/>
      <c r="K101" s="51"/>
      <c r="L101" s="44"/>
      <c r="N101" s="51"/>
      <c r="O101" s="51"/>
    </row>
    <row r="102" spans="2:15" x14ac:dyDescent="0.3">
      <c r="B102" s="23"/>
      <c r="C102" s="20"/>
      <c r="D102" s="2"/>
      <c r="E102" s="1"/>
      <c r="F102" s="44"/>
      <c r="G102" s="44"/>
      <c r="H102" s="44"/>
      <c r="I102" s="44"/>
      <c r="J102" s="44"/>
      <c r="K102" s="51"/>
      <c r="L102" s="44"/>
      <c r="N102" s="51"/>
      <c r="O102" s="51"/>
    </row>
    <row r="103" spans="2:15" x14ac:dyDescent="0.3">
      <c r="C103" s="52"/>
      <c r="D103" s="9"/>
      <c r="E103" s="42"/>
      <c r="F103" s="42"/>
      <c r="G103" s="42"/>
      <c r="H103" s="42"/>
      <c r="I103" s="42"/>
      <c r="J103" s="42"/>
      <c r="K103" s="51"/>
      <c r="L103" s="44"/>
      <c r="N103" s="51"/>
      <c r="O103" s="51"/>
    </row>
    <row r="104" spans="2:15" x14ac:dyDescent="0.3">
      <c r="B104" s="23"/>
      <c r="C104" s="20"/>
      <c r="D104" s="2"/>
      <c r="E104" s="1"/>
      <c r="F104" s="44"/>
      <c r="G104" s="44"/>
      <c r="H104" s="44"/>
      <c r="I104" s="44"/>
      <c r="J104" s="44"/>
      <c r="K104" s="51"/>
      <c r="L104" s="44"/>
      <c r="N104" s="51"/>
      <c r="O104" s="51"/>
    </row>
    <row r="105" spans="2:15" x14ac:dyDescent="0.3">
      <c r="C105" s="37"/>
      <c r="D105" s="16"/>
      <c r="E105" s="44"/>
      <c r="F105" s="44"/>
      <c r="G105" s="44"/>
      <c r="H105" s="44"/>
      <c r="I105" s="44"/>
      <c r="J105" s="44"/>
      <c r="K105" s="51"/>
      <c r="L105" s="42"/>
      <c r="N105" s="50"/>
      <c r="O105" s="50"/>
    </row>
    <row r="106" spans="2:15" x14ac:dyDescent="0.3">
      <c r="C106" s="52"/>
      <c r="D106" s="9"/>
      <c r="E106" s="42"/>
      <c r="F106" s="42"/>
      <c r="G106" s="42"/>
      <c r="H106" s="42"/>
      <c r="I106" s="42"/>
      <c r="J106" s="42"/>
      <c r="K106" s="51"/>
      <c r="L106" s="42"/>
      <c r="N106" s="50"/>
      <c r="O106" s="50"/>
    </row>
    <row r="107" spans="2:15" x14ac:dyDescent="0.3">
      <c r="C107" s="37"/>
      <c r="D107" s="16"/>
      <c r="E107" s="44"/>
      <c r="F107" s="44"/>
      <c r="G107" s="44"/>
      <c r="H107" s="44"/>
      <c r="I107" s="44"/>
      <c r="J107" s="44"/>
      <c r="K107" s="51"/>
      <c r="L107" s="42"/>
      <c r="N107" s="50"/>
      <c r="O107" s="50"/>
    </row>
    <row r="108" spans="2:15" x14ac:dyDescent="0.3">
      <c r="C108" s="37"/>
      <c r="D108" s="16"/>
      <c r="E108" s="44"/>
      <c r="F108" s="44"/>
      <c r="G108" s="44"/>
      <c r="H108" s="44"/>
      <c r="I108" s="44"/>
      <c r="J108" s="44"/>
      <c r="K108" s="51"/>
      <c r="L108" s="42"/>
      <c r="N108" s="50"/>
      <c r="O108" s="50"/>
    </row>
    <row r="109" spans="2:15" x14ac:dyDescent="0.3">
      <c r="C109" s="37"/>
      <c r="D109" s="16"/>
      <c r="E109" s="44"/>
      <c r="F109" s="44"/>
      <c r="G109" s="44"/>
      <c r="H109" s="44"/>
      <c r="I109" s="44"/>
      <c r="J109" s="44"/>
      <c r="K109" s="51"/>
      <c r="L109" s="42"/>
      <c r="N109" s="50"/>
      <c r="O109" s="50"/>
    </row>
    <row r="110" spans="2:15" x14ac:dyDescent="0.3">
      <c r="C110" s="49"/>
      <c r="D110" s="42"/>
      <c r="E110" s="42"/>
      <c r="F110" s="42"/>
      <c r="G110" s="42"/>
      <c r="H110" s="42"/>
      <c r="I110" s="42"/>
      <c r="J110" s="42"/>
      <c r="K110" s="50"/>
      <c r="L110" s="42"/>
      <c r="N110" s="50"/>
      <c r="O110" s="50"/>
    </row>
    <row r="111" spans="2:15" x14ac:dyDescent="0.3">
      <c r="C111" s="49"/>
      <c r="D111" s="42"/>
      <c r="E111" s="42"/>
      <c r="F111" s="42"/>
      <c r="G111" s="42"/>
      <c r="H111" s="42"/>
      <c r="I111" s="42"/>
      <c r="J111" s="42"/>
      <c r="K111" s="50"/>
      <c r="L111" s="42"/>
      <c r="N111" s="50"/>
      <c r="O111" s="50"/>
    </row>
    <row r="112" spans="2:15" x14ac:dyDescent="0.3">
      <c r="C112" s="49"/>
      <c r="D112" s="42"/>
      <c r="E112" s="42"/>
      <c r="F112" s="42"/>
      <c r="G112" s="42"/>
      <c r="H112" s="42"/>
      <c r="I112" s="42"/>
      <c r="J112" s="42"/>
      <c r="K112" s="50"/>
      <c r="L112" s="42"/>
      <c r="N112" s="50"/>
      <c r="O112" s="50"/>
    </row>
    <row r="113" spans="3:15" x14ac:dyDescent="0.3">
      <c r="C113" s="49"/>
      <c r="D113" s="42"/>
      <c r="E113" s="42"/>
      <c r="F113" s="42"/>
      <c r="G113" s="42"/>
      <c r="H113" s="42"/>
      <c r="I113" s="42"/>
      <c r="J113" s="42"/>
      <c r="K113" s="50"/>
      <c r="L113" s="42"/>
      <c r="N113" s="50"/>
      <c r="O113" s="50"/>
    </row>
    <row r="114" spans="3:15" x14ac:dyDescent="0.3">
      <c r="C114" s="49"/>
      <c r="D114" s="42"/>
      <c r="E114" s="42"/>
      <c r="F114" s="42"/>
      <c r="G114" s="42"/>
      <c r="H114" s="42"/>
      <c r="I114" s="42"/>
      <c r="J114" s="42"/>
      <c r="K114" s="50"/>
      <c r="L114" s="42"/>
      <c r="N114" s="50"/>
      <c r="O114" s="50"/>
    </row>
    <row r="115" spans="3:15" x14ac:dyDescent="0.3">
      <c r="C115" s="49"/>
      <c r="D115" s="42"/>
      <c r="E115" s="42"/>
      <c r="F115" s="42"/>
      <c r="G115" s="42"/>
      <c r="H115" s="42"/>
      <c r="I115" s="42"/>
      <c r="J115" s="42"/>
      <c r="K115" s="50"/>
      <c r="L115" s="42"/>
      <c r="N115" s="50"/>
      <c r="O115" s="50"/>
    </row>
    <row r="116" spans="3:15" x14ac:dyDescent="0.3">
      <c r="C116" s="49"/>
      <c r="D116" s="42"/>
      <c r="E116" s="42"/>
      <c r="F116" s="42"/>
      <c r="G116" s="42"/>
      <c r="H116" s="42"/>
      <c r="I116" s="42"/>
      <c r="J116" s="42"/>
      <c r="K116" s="50"/>
      <c r="L116" s="42"/>
      <c r="N116" s="50"/>
      <c r="O116" s="50"/>
    </row>
    <row r="117" spans="3:15" x14ac:dyDescent="0.3">
      <c r="C117" s="49"/>
      <c r="D117" s="42"/>
      <c r="E117" s="42"/>
      <c r="F117" s="42"/>
      <c r="G117" s="42"/>
      <c r="H117" s="42"/>
      <c r="I117" s="42"/>
      <c r="J117" s="42"/>
      <c r="K117" s="50"/>
      <c r="L117" s="42"/>
      <c r="N117" s="50"/>
      <c r="O117" s="50"/>
    </row>
    <row r="118" spans="3:15" x14ac:dyDescent="0.3">
      <c r="C118" s="49"/>
      <c r="D118" s="42"/>
      <c r="E118" s="42"/>
      <c r="F118" s="42"/>
      <c r="G118" s="42"/>
      <c r="H118" s="42"/>
      <c r="I118" s="42"/>
      <c r="J118" s="42"/>
      <c r="K118" s="50"/>
      <c r="L118" s="42"/>
      <c r="N118" s="50"/>
      <c r="O118" s="50"/>
    </row>
    <row r="119" spans="3:15" x14ac:dyDescent="0.3">
      <c r="C119" s="49"/>
      <c r="D119" s="42"/>
      <c r="E119" s="42"/>
      <c r="F119" s="42"/>
      <c r="G119" s="42"/>
      <c r="H119" s="42"/>
      <c r="I119" s="42"/>
      <c r="J119" s="42"/>
      <c r="K119" s="50"/>
      <c r="L119" s="42"/>
      <c r="N119" s="50"/>
      <c r="O119" s="50"/>
    </row>
    <row r="120" spans="3:15" x14ac:dyDescent="0.3">
      <c r="C120" s="49"/>
      <c r="D120" s="42"/>
      <c r="E120" s="42"/>
      <c r="F120" s="42"/>
      <c r="G120" s="42"/>
      <c r="H120" s="42"/>
      <c r="I120" s="42"/>
      <c r="J120" s="42"/>
      <c r="K120" s="50"/>
      <c r="L120" s="42"/>
      <c r="N120" s="50"/>
      <c r="O120" s="50"/>
    </row>
    <row r="121" spans="3:15" x14ac:dyDescent="0.3">
      <c r="C121" s="49"/>
      <c r="D121" s="42"/>
      <c r="E121" s="42"/>
      <c r="F121" s="42"/>
      <c r="G121" s="42"/>
      <c r="H121" s="42"/>
      <c r="I121" s="42"/>
      <c r="J121" s="42"/>
      <c r="K121" s="50"/>
      <c r="L121" s="42"/>
      <c r="N121" s="50"/>
      <c r="O121" s="50"/>
    </row>
    <row r="122" spans="3:15" x14ac:dyDescent="0.3">
      <c r="C122" s="49"/>
      <c r="D122" s="42"/>
      <c r="E122" s="42"/>
      <c r="F122" s="42"/>
      <c r="G122" s="42"/>
      <c r="H122" s="42"/>
      <c r="I122" s="42"/>
      <c r="J122" s="42"/>
      <c r="K122" s="50"/>
      <c r="L122" s="42"/>
      <c r="N122" s="50"/>
      <c r="O122" s="50"/>
    </row>
    <row r="123" spans="3:15" x14ac:dyDescent="0.3">
      <c r="C123" s="49"/>
      <c r="D123" s="42"/>
      <c r="E123" s="42"/>
      <c r="F123" s="42"/>
      <c r="G123" s="42"/>
      <c r="H123" s="42"/>
      <c r="I123" s="42"/>
      <c r="J123" s="42"/>
      <c r="K123" s="50"/>
      <c r="L123" s="42"/>
      <c r="N123" s="50"/>
      <c r="O123" s="50"/>
    </row>
    <row r="124" spans="3:15" x14ac:dyDescent="0.3">
      <c r="C124" s="49"/>
      <c r="D124" s="42"/>
      <c r="E124" s="42"/>
      <c r="F124" s="42"/>
      <c r="G124" s="42"/>
      <c r="H124" s="42"/>
      <c r="I124" s="42"/>
      <c r="J124" s="42"/>
      <c r="K124" s="50"/>
      <c r="L124" s="42"/>
      <c r="N124" s="50"/>
      <c r="O124" s="50"/>
    </row>
    <row r="125" spans="3:15" x14ac:dyDescent="0.3">
      <c r="C125" s="49"/>
      <c r="D125" s="42"/>
      <c r="E125" s="42"/>
      <c r="F125" s="42"/>
      <c r="G125" s="42"/>
      <c r="H125" s="42"/>
      <c r="I125" s="42"/>
      <c r="J125" s="42"/>
      <c r="K125" s="50"/>
      <c r="L125" s="42"/>
      <c r="N125" s="50"/>
      <c r="O125" s="50"/>
    </row>
    <row r="126" spans="3:15" x14ac:dyDescent="0.3">
      <c r="C126" s="49"/>
      <c r="D126" s="42"/>
      <c r="E126" s="42"/>
      <c r="F126" s="42"/>
      <c r="G126" s="42"/>
      <c r="H126" s="42"/>
      <c r="I126" s="42"/>
      <c r="J126" s="42"/>
      <c r="K126" s="50"/>
      <c r="L126" s="42"/>
      <c r="N126" s="50"/>
      <c r="O126" s="50"/>
    </row>
    <row r="127" spans="3:15" x14ac:dyDescent="0.3">
      <c r="C127" s="49"/>
      <c r="D127" s="42"/>
      <c r="E127" s="42"/>
      <c r="F127" s="42"/>
      <c r="G127" s="42"/>
      <c r="H127" s="42"/>
      <c r="I127" s="42"/>
      <c r="J127" s="42"/>
      <c r="K127" s="50"/>
      <c r="L127" s="42"/>
      <c r="N127" s="50"/>
      <c r="O127" s="50"/>
    </row>
    <row r="128" spans="3:15" x14ac:dyDescent="0.3">
      <c r="C128" s="49"/>
      <c r="D128" s="42"/>
      <c r="E128" s="42"/>
      <c r="F128" s="42"/>
      <c r="G128" s="42"/>
      <c r="H128" s="42"/>
      <c r="I128" s="42"/>
      <c r="J128" s="42"/>
      <c r="K128" s="50"/>
      <c r="L128" s="42"/>
      <c r="N128" s="50"/>
      <c r="O128" s="50"/>
    </row>
    <row r="129" spans="3:15" x14ac:dyDescent="0.3">
      <c r="C129" s="49"/>
      <c r="D129" s="42"/>
      <c r="E129" s="42"/>
      <c r="F129" s="42"/>
      <c r="G129" s="42"/>
      <c r="H129" s="42"/>
      <c r="I129" s="42"/>
      <c r="J129" s="42"/>
      <c r="K129" s="50"/>
      <c r="L129" s="42"/>
      <c r="N129" s="50"/>
      <c r="O129" s="50"/>
    </row>
    <row r="130" spans="3:15" x14ac:dyDescent="0.3">
      <c r="C130" s="49"/>
      <c r="D130" s="42"/>
      <c r="E130" s="42"/>
      <c r="F130" s="42"/>
      <c r="G130" s="42"/>
      <c r="H130" s="42"/>
      <c r="I130" s="42"/>
      <c r="J130" s="42"/>
      <c r="K130" s="50"/>
      <c r="L130" s="42"/>
      <c r="N130" s="50"/>
      <c r="O130" s="50"/>
    </row>
    <row r="131" spans="3:15" x14ac:dyDescent="0.3">
      <c r="C131" s="49"/>
      <c r="D131" s="42"/>
      <c r="E131" s="42"/>
      <c r="F131" s="42"/>
      <c r="G131" s="42"/>
      <c r="H131" s="42"/>
      <c r="I131" s="42"/>
      <c r="J131" s="42"/>
      <c r="K131" s="50"/>
      <c r="L131" s="42"/>
      <c r="N131" s="50"/>
      <c r="O131" s="50"/>
    </row>
    <row r="132" spans="3:15" x14ac:dyDescent="0.3">
      <c r="C132" s="49"/>
      <c r="D132" s="42"/>
      <c r="E132" s="42"/>
      <c r="F132" s="42"/>
      <c r="G132" s="42"/>
      <c r="H132" s="42"/>
      <c r="I132" s="42"/>
      <c r="J132" s="42"/>
      <c r="K132" s="50"/>
      <c r="L132" s="42"/>
      <c r="N132" s="50"/>
      <c r="O132" s="50"/>
    </row>
    <row r="133" spans="3:15" x14ac:dyDescent="0.3">
      <c r="C133" s="49"/>
      <c r="D133" s="42"/>
      <c r="E133" s="42"/>
      <c r="F133" s="42"/>
      <c r="G133" s="42"/>
      <c r="H133" s="42"/>
      <c r="I133" s="42"/>
      <c r="J133" s="42"/>
      <c r="K133" s="50"/>
      <c r="L133" s="42"/>
      <c r="N133" s="50"/>
      <c r="O133" s="50"/>
    </row>
    <row r="134" spans="3:15" x14ac:dyDescent="0.3">
      <c r="C134" s="49"/>
      <c r="D134" s="25"/>
      <c r="E134" s="42"/>
      <c r="F134" s="42"/>
      <c r="G134" s="42"/>
      <c r="H134" s="42"/>
      <c r="I134" s="42"/>
      <c r="J134" s="42"/>
      <c r="K134" s="50"/>
      <c r="L134" s="42"/>
      <c r="N134" s="50"/>
      <c r="O134" s="50"/>
    </row>
    <row r="135" spans="3:15" x14ac:dyDescent="0.3">
      <c r="C135" s="49"/>
      <c r="D135" s="25"/>
      <c r="E135" s="42"/>
      <c r="F135" s="42"/>
      <c r="G135" s="42"/>
      <c r="H135" s="42"/>
      <c r="I135" s="42"/>
      <c r="J135" s="42"/>
      <c r="K135" s="50"/>
      <c r="L135" s="42"/>
      <c r="N135" s="50"/>
      <c r="O135" s="50"/>
    </row>
    <row r="136" spans="3:15" x14ac:dyDescent="0.3">
      <c r="C136" s="49"/>
      <c r="D136" s="25"/>
      <c r="E136" s="42"/>
      <c r="F136" s="42"/>
      <c r="G136" s="42"/>
      <c r="H136" s="42"/>
      <c r="I136" s="42"/>
      <c r="J136" s="42"/>
      <c r="K136" s="50"/>
      <c r="L136" s="42"/>
      <c r="N136" s="50"/>
      <c r="O136" s="50"/>
    </row>
    <row r="137" spans="3:15" x14ac:dyDescent="0.3">
      <c r="C137" s="49"/>
      <c r="D137" s="25"/>
      <c r="E137" s="42"/>
      <c r="F137" s="42"/>
      <c r="G137" s="42"/>
      <c r="H137" s="42"/>
      <c r="I137" s="42"/>
      <c r="J137" s="42"/>
      <c r="K137" s="50"/>
      <c r="L137" s="42"/>
      <c r="N137" s="50"/>
      <c r="O137" s="50"/>
    </row>
    <row r="138" spans="3:15" x14ac:dyDescent="0.3">
      <c r="C138" s="49"/>
      <c r="D138" s="25"/>
      <c r="E138" s="42"/>
      <c r="F138" s="42"/>
      <c r="G138" s="42"/>
      <c r="H138" s="42"/>
      <c r="I138" s="42"/>
      <c r="J138" s="42"/>
      <c r="K138" s="50"/>
      <c r="L138" s="42"/>
      <c r="N138" s="50"/>
      <c r="O138" s="50"/>
    </row>
    <row r="139" spans="3:15" x14ac:dyDescent="0.3">
      <c r="C139" s="49"/>
      <c r="D139" s="25"/>
      <c r="E139" s="42"/>
      <c r="F139" s="42"/>
      <c r="G139" s="42"/>
      <c r="H139" s="42"/>
      <c r="I139" s="42"/>
      <c r="J139" s="42"/>
      <c r="K139" s="50"/>
      <c r="L139" s="42"/>
      <c r="N139" s="50"/>
      <c r="O139" s="50"/>
    </row>
    <row r="140" spans="3:15" x14ac:dyDescent="0.3">
      <c r="C140" s="49"/>
      <c r="D140" s="25"/>
      <c r="E140" s="42"/>
      <c r="F140" s="42"/>
      <c r="G140" s="42"/>
      <c r="H140" s="42"/>
      <c r="I140" s="42"/>
      <c r="J140" s="42"/>
      <c r="K140" s="50"/>
      <c r="L140" s="42"/>
      <c r="N140" s="50"/>
      <c r="O140" s="50"/>
    </row>
    <row r="141" spans="3:15" x14ac:dyDescent="0.3">
      <c r="C141" s="49"/>
      <c r="D141" s="25"/>
      <c r="E141" s="42"/>
      <c r="F141" s="42"/>
      <c r="G141" s="42"/>
      <c r="H141" s="42"/>
      <c r="I141" s="42"/>
      <c r="J141" s="42"/>
      <c r="K141" s="50"/>
      <c r="L141" s="42"/>
      <c r="N141" s="50"/>
      <c r="O141" s="50"/>
    </row>
    <row r="142" spans="3:15" x14ac:dyDescent="0.3">
      <c r="C142" s="49"/>
      <c r="D142" s="25"/>
      <c r="E142" s="42"/>
      <c r="F142" s="42"/>
      <c r="G142" s="42"/>
      <c r="H142" s="42"/>
      <c r="I142" s="42"/>
      <c r="J142" s="42"/>
      <c r="K142" s="50"/>
      <c r="L142" s="42"/>
      <c r="N142" s="50"/>
      <c r="O142" s="50"/>
    </row>
    <row r="143" spans="3:15" x14ac:dyDescent="0.3">
      <c r="C143" s="49"/>
      <c r="D143" s="25"/>
      <c r="E143" s="42"/>
      <c r="F143" s="42"/>
      <c r="G143" s="42"/>
      <c r="H143" s="42"/>
      <c r="I143" s="42"/>
      <c r="J143" s="42"/>
      <c r="K143" s="50"/>
      <c r="L143" s="42"/>
      <c r="N143" s="50"/>
      <c r="O143" s="50"/>
    </row>
    <row r="144" spans="3:15" x14ac:dyDescent="0.3">
      <c r="C144" s="49"/>
      <c r="D144" s="25"/>
      <c r="E144" s="42"/>
      <c r="F144" s="42"/>
      <c r="G144" s="42"/>
      <c r="H144" s="42"/>
      <c r="I144" s="42"/>
      <c r="J144" s="42"/>
      <c r="K144" s="50"/>
      <c r="L144" s="42"/>
      <c r="N144" s="50"/>
      <c r="O144" s="50"/>
    </row>
    <row r="145" spans="3:15" x14ac:dyDescent="0.3">
      <c r="C145" s="49"/>
      <c r="D145" s="25"/>
      <c r="E145" s="42"/>
      <c r="F145" s="42"/>
      <c r="G145" s="42"/>
      <c r="H145" s="42"/>
      <c r="I145" s="42"/>
      <c r="J145" s="42"/>
      <c r="K145" s="50"/>
      <c r="L145" s="42"/>
      <c r="N145" s="50"/>
      <c r="O145" s="50"/>
    </row>
    <row r="146" spans="3:15" x14ac:dyDescent="0.3">
      <c r="C146" s="49"/>
      <c r="D146" s="25"/>
      <c r="E146" s="42"/>
      <c r="F146" s="42"/>
      <c r="G146" s="42"/>
      <c r="H146" s="42"/>
      <c r="I146" s="42"/>
      <c r="J146" s="42"/>
      <c r="K146" s="50"/>
      <c r="L146" s="42"/>
      <c r="N146" s="50"/>
      <c r="O146" s="50"/>
    </row>
    <row r="147" spans="3:15" x14ac:dyDescent="0.3">
      <c r="C147" s="49"/>
      <c r="D147" s="25"/>
      <c r="E147" s="42"/>
      <c r="F147" s="42"/>
      <c r="G147" s="42"/>
      <c r="H147" s="42"/>
      <c r="I147" s="42"/>
      <c r="J147" s="42"/>
      <c r="K147" s="50"/>
      <c r="L147" s="42"/>
      <c r="N147" s="50"/>
      <c r="O147" s="50"/>
    </row>
    <row r="148" spans="3:15" x14ac:dyDescent="0.3">
      <c r="C148" s="49"/>
      <c r="D148" s="25"/>
      <c r="E148" s="42"/>
      <c r="F148" s="42"/>
      <c r="G148" s="42"/>
      <c r="H148" s="42"/>
      <c r="I148" s="42"/>
      <c r="J148" s="42"/>
      <c r="K148" s="50"/>
      <c r="L148" s="42"/>
      <c r="N148" s="50"/>
      <c r="O148" s="50"/>
    </row>
    <row r="149" spans="3:15" x14ac:dyDescent="0.3">
      <c r="C149" s="49"/>
      <c r="D149" s="25"/>
      <c r="E149" s="42"/>
      <c r="F149" s="42"/>
      <c r="G149" s="42"/>
      <c r="H149" s="42"/>
      <c r="I149" s="42"/>
      <c r="J149" s="42"/>
      <c r="K149" s="50"/>
      <c r="L149" s="42"/>
      <c r="N149" s="50"/>
      <c r="O149" s="50"/>
    </row>
    <row r="150" spans="3:15" x14ac:dyDescent="0.3">
      <c r="C150" s="49"/>
      <c r="D150" s="25"/>
      <c r="E150" s="42"/>
      <c r="F150" s="42"/>
      <c r="G150" s="42"/>
      <c r="H150" s="42"/>
      <c r="I150" s="42"/>
      <c r="J150" s="42"/>
      <c r="K150" s="50"/>
      <c r="L150" s="42"/>
      <c r="N150" s="50"/>
      <c r="O150" s="50"/>
    </row>
    <row r="151" spans="3:15" x14ac:dyDescent="0.3">
      <c r="C151" s="49"/>
      <c r="D151" s="25"/>
      <c r="E151" s="42"/>
      <c r="F151" s="42"/>
      <c r="G151" s="42"/>
      <c r="H151" s="42"/>
      <c r="I151" s="42"/>
      <c r="J151" s="42"/>
      <c r="K151" s="50"/>
      <c r="L151" s="42"/>
      <c r="N151" s="50"/>
      <c r="O151" s="50"/>
    </row>
    <row r="152" spans="3:15" x14ac:dyDescent="0.3">
      <c r="C152" s="49"/>
      <c r="D152" s="25"/>
      <c r="E152" s="42"/>
      <c r="F152" s="42"/>
      <c r="G152" s="42"/>
      <c r="H152" s="42"/>
      <c r="I152" s="42"/>
      <c r="J152" s="42"/>
      <c r="K152" s="50"/>
      <c r="L152" s="42"/>
      <c r="N152" s="50"/>
      <c r="O152" s="50"/>
    </row>
    <row r="153" spans="3:15" x14ac:dyDescent="0.3">
      <c r="C153" s="49"/>
      <c r="D153" s="25"/>
      <c r="E153" s="42"/>
      <c r="F153" s="42"/>
      <c r="G153" s="42"/>
      <c r="H153" s="42"/>
      <c r="I153" s="42"/>
      <c r="J153" s="42"/>
      <c r="K153" s="50"/>
      <c r="L153" s="42"/>
      <c r="N153" s="50"/>
      <c r="O153" s="50"/>
    </row>
    <row r="154" spans="3:15" x14ac:dyDescent="0.3">
      <c r="C154" s="49"/>
      <c r="D154" s="25"/>
      <c r="E154" s="42"/>
      <c r="F154" s="42"/>
      <c r="G154" s="42"/>
      <c r="H154" s="42"/>
      <c r="I154" s="42"/>
      <c r="J154" s="42"/>
      <c r="K154" s="50"/>
      <c r="L154" s="42"/>
      <c r="N154" s="50"/>
      <c r="O154" s="50"/>
    </row>
    <row r="155" spans="3:15" x14ac:dyDescent="0.3">
      <c r="C155" s="49"/>
      <c r="D155" s="25"/>
      <c r="E155" s="42"/>
      <c r="F155" s="42"/>
      <c r="G155" s="42"/>
      <c r="H155" s="42"/>
      <c r="I155" s="42"/>
      <c r="J155" s="42"/>
      <c r="K155" s="50"/>
      <c r="L155" s="42"/>
      <c r="N155" s="50"/>
      <c r="O155" s="50"/>
    </row>
    <row r="156" spans="3:15" x14ac:dyDescent="0.3">
      <c r="C156" s="49"/>
      <c r="D156" s="25"/>
      <c r="E156" s="42"/>
      <c r="F156" s="42"/>
      <c r="G156" s="42"/>
      <c r="H156" s="42"/>
      <c r="I156" s="42"/>
      <c r="J156" s="42"/>
      <c r="K156" s="50"/>
      <c r="L156" s="42"/>
      <c r="N156" s="50"/>
      <c r="O156" s="50"/>
    </row>
    <row r="157" spans="3:15" x14ac:dyDescent="0.3">
      <c r="C157" s="49"/>
      <c r="D157" s="25"/>
      <c r="E157" s="42"/>
      <c r="F157" s="42"/>
      <c r="G157" s="42"/>
      <c r="H157" s="42"/>
      <c r="I157" s="42"/>
      <c r="J157" s="42"/>
      <c r="K157" s="50"/>
      <c r="L157" s="42"/>
      <c r="N157" s="50"/>
      <c r="O157" s="50"/>
    </row>
    <row r="158" spans="3:15" x14ac:dyDescent="0.3">
      <c r="C158" s="49"/>
      <c r="D158" s="25"/>
      <c r="E158" s="42"/>
      <c r="F158" s="42"/>
      <c r="G158" s="42"/>
      <c r="H158" s="42"/>
      <c r="I158" s="42"/>
      <c r="J158" s="42"/>
      <c r="K158" s="50"/>
      <c r="L158" s="42"/>
      <c r="N158" s="50"/>
      <c r="O158" s="50"/>
    </row>
    <row r="159" spans="3:15" x14ac:dyDescent="0.3">
      <c r="C159" s="49"/>
      <c r="D159" s="25"/>
      <c r="E159" s="42"/>
      <c r="F159" s="42"/>
      <c r="G159" s="42"/>
      <c r="H159" s="42"/>
      <c r="I159" s="42"/>
      <c r="J159" s="42"/>
      <c r="K159" s="50"/>
      <c r="L159" s="42"/>
      <c r="N159" s="50"/>
      <c r="O159" s="50"/>
    </row>
    <row r="160" spans="3:15" x14ac:dyDescent="0.3">
      <c r="C160" s="49"/>
      <c r="D160" s="25"/>
      <c r="E160" s="42"/>
      <c r="F160" s="42"/>
      <c r="G160" s="42"/>
      <c r="H160" s="42"/>
      <c r="I160" s="42"/>
      <c r="J160" s="42"/>
      <c r="K160" s="50"/>
      <c r="L160" s="42"/>
      <c r="N160" s="50"/>
      <c r="O160" s="50"/>
    </row>
    <row r="161" spans="3:15" x14ac:dyDescent="0.3">
      <c r="C161" s="49"/>
      <c r="D161" s="25"/>
      <c r="E161" s="42"/>
      <c r="F161" s="42"/>
      <c r="G161" s="42"/>
      <c r="H161" s="42"/>
      <c r="I161" s="42"/>
      <c r="J161" s="42"/>
      <c r="K161" s="50"/>
      <c r="L161" s="42"/>
      <c r="N161" s="50"/>
      <c r="O161" s="50"/>
    </row>
    <row r="162" spans="3:15" x14ac:dyDescent="0.3">
      <c r="C162" s="49"/>
      <c r="D162" s="25"/>
      <c r="E162" s="42"/>
      <c r="F162" s="42"/>
      <c r="G162" s="42"/>
      <c r="H162" s="42"/>
      <c r="I162" s="42"/>
      <c r="J162" s="42"/>
      <c r="K162" s="50"/>
      <c r="L162" s="42"/>
      <c r="N162" s="50"/>
      <c r="O162" s="50"/>
    </row>
    <row r="163" spans="3:15" x14ac:dyDescent="0.3">
      <c r="C163" s="49"/>
      <c r="D163" s="25"/>
      <c r="E163" s="42"/>
      <c r="F163" s="42"/>
      <c r="G163" s="42"/>
      <c r="H163" s="42"/>
      <c r="I163" s="42"/>
      <c r="J163" s="42"/>
      <c r="K163" s="50"/>
      <c r="L163" s="42"/>
      <c r="N163" s="50"/>
      <c r="O163" s="50"/>
    </row>
    <row r="164" spans="3:15" x14ac:dyDescent="0.3">
      <c r="C164" s="49"/>
      <c r="D164" s="25"/>
      <c r="E164" s="42"/>
      <c r="F164" s="42"/>
      <c r="G164" s="42"/>
      <c r="H164" s="42"/>
      <c r="I164" s="42"/>
      <c r="J164" s="42"/>
      <c r="K164" s="50"/>
      <c r="L164" s="42"/>
      <c r="N164" s="50"/>
      <c r="O164" s="50"/>
    </row>
    <row r="165" spans="3:15" x14ac:dyDescent="0.3">
      <c r="C165" s="49"/>
      <c r="D165" s="25"/>
      <c r="E165" s="42"/>
      <c r="F165" s="42"/>
      <c r="G165" s="42"/>
      <c r="H165" s="42"/>
      <c r="I165" s="42"/>
      <c r="J165" s="42"/>
      <c r="K165" s="50"/>
      <c r="L165" s="42"/>
      <c r="N165" s="50"/>
      <c r="O165" s="50"/>
    </row>
    <row r="166" spans="3:15" x14ac:dyDescent="0.3">
      <c r="C166" s="49"/>
      <c r="D166" s="25"/>
      <c r="E166" s="42"/>
      <c r="F166" s="42"/>
      <c r="G166" s="42"/>
      <c r="H166" s="42"/>
      <c r="I166" s="42"/>
      <c r="J166" s="42"/>
      <c r="K166" s="50"/>
      <c r="L166" s="42"/>
      <c r="N166" s="50"/>
      <c r="O166" s="50"/>
    </row>
    <row r="167" spans="3:15" x14ac:dyDescent="0.3">
      <c r="C167" s="49"/>
      <c r="D167" s="25"/>
      <c r="E167" s="42"/>
      <c r="F167" s="42"/>
      <c r="G167" s="42"/>
      <c r="H167" s="42"/>
      <c r="I167" s="42"/>
      <c r="J167" s="42"/>
      <c r="K167" s="50"/>
      <c r="L167" s="42"/>
      <c r="N167" s="50"/>
      <c r="O167" s="50"/>
    </row>
    <row r="168" spans="3:15" x14ac:dyDescent="0.3">
      <c r="C168" s="49"/>
      <c r="D168" s="25"/>
      <c r="E168" s="42"/>
      <c r="F168" s="42"/>
      <c r="G168" s="42"/>
      <c r="H168" s="42"/>
      <c r="I168" s="42"/>
      <c r="J168" s="42"/>
      <c r="K168" s="50"/>
      <c r="L168" s="42"/>
      <c r="N168" s="50"/>
      <c r="O168" s="50"/>
    </row>
    <row r="169" spans="3:15" x14ac:dyDescent="0.3">
      <c r="C169" s="49"/>
      <c r="D169" s="25"/>
      <c r="E169" s="42"/>
      <c r="F169" s="42"/>
      <c r="G169" s="42"/>
      <c r="H169" s="42"/>
      <c r="I169" s="42"/>
      <c r="J169" s="42"/>
      <c r="K169" s="50"/>
      <c r="L169" s="42"/>
      <c r="N169" s="50"/>
      <c r="O169" s="50"/>
    </row>
    <row r="170" spans="3:15" x14ac:dyDescent="0.3">
      <c r="C170" s="49"/>
      <c r="D170" s="25"/>
      <c r="E170" s="42"/>
      <c r="F170" s="42"/>
      <c r="G170" s="42"/>
      <c r="H170" s="42"/>
      <c r="I170" s="42"/>
      <c r="J170" s="42"/>
      <c r="K170" s="50"/>
      <c r="L170" s="42"/>
      <c r="N170" s="50"/>
      <c r="O170" s="50"/>
    </row>
    <row r="171" spans="3:15" x14ac:dyDescent="0.3">
      <c r="C171" s="49"/>
      <c r="D171" s="25"/>
      <c r="E171" s="42"/>
      <c r="F171" s="42"/>
      <c r="G171" s="42"/>
      <c r="H171" s="42"/>
      <c r="I171" s="42"/>
      <c r="J171" s="42"/>
      <c r="K171" s="50"/>
      <c r="L171" s="42"/>
      <c r="N171" s="50"/>
      <c r="O171" s="50"/>
    </row>
    <row r="172" spans="3:15" x14ac:dyDescent="0.3">
      <c r="C172" s="49"/>
      <c r="D172" s="25"/>
      <c r="E172" s="42"/>
      <c r="F172" s="42"/>
      <c r="G172" s="42"/>
      <c r="H172" s="42"/>
      <c r="I172" s="42"/>
      <c r="J172" s="42"/>
      <c r="K172" s="50"/>
      <c r="L172" s="42"/>
      <c r="N172" s="50"/>
      <c r="O172" s="50"/>
    </row>
    <row r="173" spans="3:15" x14ac:dyDescent="0.3">
      <c r="C173" s="49"/>
      <c r="D173" s="25"/>
      <c r="E173" s="42"/>
      <c r="F173" s="42"/>
      <c r="G173" s="42"/>
      <c r="H173" s="42"/>
      <c r="I173" s="42"/>
      <c r="J173" s="42"/>
      <c r="K173" s="50"/>
      <c r="L173" s="42"/>
      <c r="N173" s="50"/>
      <c r="O173" s="50"/>
    </row>
    <row r="174" spans="3:15" x14ac:dyDescent="0.3">
      <c r="C174" s="49"/>
      <c r="D174" s="25"/>
      <c r="E174" s="42"/>
      <c r="F174" s="42"/>
      <c r="G174" s="42"/>
      <c r="H174" s="42"/>
      <c r="I174" s="42"/>
      <c r="J174" s="42"/>
      <c r="K174" s="50"/>
      <c r="L174" s="42"/>
      <c r="N174" s="50"/>
      <c r="O174" s="50"/>
    </row>
    <row r="175" spans="3:15" x14ac:dyDescent="0.3">
      <c r="C175" s="49"/>
      <c r="D175" s="25"/>
      <c r="E175" s="42"/>
      <c r="F175" s="42"/>
      <c r="G175" s="42"/>
      <c r="H175" s="42"/>
      <c r="I175" s="42"/>
      <c r="J175" s="42"/>
      <c r="K175" s="50"/>
      <c r="L175" s="42"/>
      <c r="N175" s="50"/>
      <c r="O175" s="50"/>
    </row>
    <row r="176" spans="3:15" x14ac:dyDescent="0.3">
      <c r="C176" s="49"/>
      <c r="D176" s="25"/>
      <c r="E176" s="42"/>
      <c r="F176" s="42"/>
      <c r="G176" s="42"/>
      <c r="H176" s="42"/>
      <c r="I176" s="42"/>
      <c r="J176" s="42"/>
      <c r="K176" s="50"/>
      <c r="L176" s="42"/>
      <c r="N176" s="50"/>
      <c r="O176" s="50"/>
    </row>
    <row r="177" spans="3:15" x14ac:dyDescent="0.3">
      <c r="C177" s="49"/>
      <c r="D177" s="25"/>
      <c r="E177" s="42"/>
      <c r="F177" s="42"/>
      <c r="G177" s="42"/>
      <c r="H177" s="42"/>
      <c r="I177" s="42"/>
      <c r="J177" s="42"/>
      <c r="K177" s="50"/>
      <c r="L177" s="42"/>
      <c r="N177" s="50"/>
      <c r="O177" s="50"/>
    </row>
    <row r="178" spans="3:15" x14ac:dyDescent="0.3">
      <c r="C178" s="49"/>
      <c r="D178" s="25"/>
      <c r="E178" s="42"/>
      <c r="F178" s="42"/>
      <c r="G178" s="42"/>
      <c r="H178" s="42"/>
      <c r="I178" s="42"/>
      <c r="J178" s="42"/>
      <c r="K178" s="50"/>
      <c r="L178" s="42"/>
      <c r="N178" s="50"/>
      <c r="O178" s="50"/>
    </row>
    <row r="179" spans="3:15" x14ac:dyDescent="0.3">
      <c r="C179" s="49"/>
      <c r="D179" s="25"/>
      <c r="E179" s="42"/>
      <c r="F179" s="42"/>
      <c r="G179" s="42"/>
      <c r="H179" s="42"/>
      <c r="I179" s="42"/>
      <c r="J179" s="42"/>
      <c r="K179" s="50"/>
      <c r="L179" s="42"/>
      <c r="N179" s="50"/>
      <c r="O179" s="50"/>
    </row>
    <row r="180" spans="3:15" x14ac:dyDescent="0.3">
      <c r="C180" s="49"/>
      <c r="D180" s="25"/>
      <c r="E180" s="42"/>
      <c r="F180" s="42"/>
      <c r="G180" s="42"/>
      <c r="H180" s="42"/>
      <c r="I180" s="42"/>
      <c r="J180" s="42"/>
      <c r="K180" s="50"/>
      <c r="L180" s="42"/>
      <c r="N180" s="50"/>
      <c r="O180" s="50"/>
    </row>
    <row r="181" spans="3:15" x14ac:dyDescent="0.3">
      <c r="C181" s="49"/>
      <c r="D181" s="25"/>
      <c r="E181" s="42"/>
      <c r="F181" s="42"/>
      <c r="G181" s="42"/>
      <c r="H181" s="42"/>
      <c r="I181" s="42"/>
      <c r="J181" s="42"/>
      <c r="K181" s="50"/>
      <c r="L181" s="42"/>
      <c r="N181" s="50"/>
      <c r="O181" s="50"/>
    </row>
    <row r="182" spans="3:15" x14ac:dyDescent="0.3">
      <c r="C182" s="49"/>
      <c r="D182" s="25"/>
      <c r="E182" s="42"/>
      <c r="F182" s="42"/>
      <c r="G182" s="42"/>
      <c r="H182" s="42"/>
      <c r="I182" s="42"/>
      <c r="J182" s="42"/>
      <c r="K182" s="50"/>
      <c r="L182" s="42"/>
      <c r="N182" s="50"/>
      <c r="O182" s="50"/>
    </row>
    <row r="183" spans="3:15" x14ac:dyDescent="0.3">
      <c r="C183" s="49"/>
      <c r="D183" s="25"/>
      <c r="E183" s="42"/>
      <c r="F183" s="42"/>
      <c r="G183" s="42"/>
      <c r="H183" s="42"/>
      <c r="I183" s="42"/>
      <c r="J183" s="42"/>
      <c r="K183" s="50"/>
      <c r="L183" s="42"/>
      <c r="N183" s="50"/>
      <c r="O183" s="50"/>
    </row>
    <row r="184" spans="3:15" x14ac:dyDescent="0.3">
      <c r="C184" s="49"/>
      <c r="D184" s="25"/>
      <c r="E184" s="42"/>
      <c r="F184" s="42"/>
      <c r="G184" s="42"/>
      <c r="H184" s="42"/>
      <c r="I184" s="42"/>
      <c r="J184" s="42"/>
      <c r="K184" s="50"/>
      <c r="L184" s="42"/>
      <c r="N184" s="50"/>
      <c r="O184" s="50"/>
    </row>
    <row r="185" spans="3:15" x14ac:dyDescent="0.3">
      <c r="C185" s="49"/>
      <c r="D185" s="25"/>
      <c r="E185" s="42"/>
      <c r="F185" s="42"/>
      <c r="G185" s="42"/>
      <c r="H185" s="42"/>
      <c r="I185" s="42"/>
      <c r="J185" s="42"/>
      <c r="K185" s="50"/>
      <c r="L185" s="42"/>
      <c r="N185" s="50"/>
      <c r="O185" s="50"/>
    </row>
    <row r="186" spans="3:15" x14ac:dyDescent="0.3">
      <c r="C186" s="49"/>
      <c r="D186" s="25"/>
      <c r="E186" s="42"/>
      <c r="F186" s="42"/>
      <c r="G186" s="42"/>
      <c r="H186" s="42"/>
      <c r="I186" s="42"/>
      <c r="J186" s="42"/>
      <c r="K186" s="50"/>
      <c r="L186" s="42"/>
      <c r="N186" s="50"/>
      <c r="O186" s="50"/>
    </row>
    <row r="187" spans="3:15" x14ac:dyDescent="0.3">
      <c r="C187" s="49"/>
      <c r="D187" s="25"/>
      <c r="E187" s="42"/>
      <c r="F187" s="42"/>
      <c r="G187" s="42"/>
      <c r="H187" s="42"/>
      <c r="I187" s="42"/>
      <c r="J187" s="42"/>
      <c r="K187" s="50"/>
      <c r="L187" s="42"/>
      <c r="N187" s="50"/>
      <c r="O187" s="50"/>
    </row>
    <row r="188" spans="3:15" x14ac:dyDescent="0.3">
      <c r="C188" s="49"/>
      <c r="D188" s="25"/>
      <c r="E188" s="42"/>
      <c r="F188" s="42"/>
      <c r="G188" s="42"/>
      <c r="H188" s="42"/>
      <c r="I188" s="42"/>
      <c r="J188" s="42"/>
      <c r="K188" s="50"/>
      <c r="L188" s="42"/>
      <c r="N188" s="50"/>
      <c r="O188" s="50"/>
    </row>
    <row r="189" spans="3:15" x14ac:dyDescent="0.3">
      <c r="C189" s="49"/>
      <c r="D189" s="25"/>
      <c r="E189" s="42"/>
      <c r="F189" s="42"/>
      <c r="G189" s="42"/>
      <c r="H189" s="42"/>
      <c r="I189" s="42"/>
      <c r="J189" s="42"/>
      <c r="K189" s="50"/>
      <c r="L189" s="42"/>
      <c r="N189" s="50"/>
      <c r="O189" s="50"/>
    </row>
    <row r="190" spans="3:15" x14ac:dyDescent="0.3">
      <c r="C190" s="49"/>
      <c r="D190" s="25"/>
      <c r="E190" s="42"/>
      <c r="F190" s="42"/>
      <c r="G190" s="42"/>
      <c r="H190" s="42"/>
      <c r="I190" s="42"/>
      <c r="J190" s="42"/>
      <c r="K190" s="50"/>
      <c r="L190" s="42"/>
      <c r="N190" s="50"/>
      <c r="O190" s="50"/>
    </row>
    <row r="191" spans="3:15" x14ac:dyDescent="0.3">
      <c r="C191" s="49"/>
      <c r="D191" s="25"/>
      <c r="E191" s="42"/>
      <c r="F191" s="42"/>
      <c r="G191" s="42"/>
      <c r="H191" s="42"/>
      <c r="I191" s="42"/>
      <c r="J191" s="42"/>
      <c r="K191" s="50"/>
      <c r="L191" s="42"/>
      <c r="N191" s="50"/>
      <c r="O191" s="50"/>
    </row>
    <row r="192" spans="3:15" x14ac:dyDescent="0.3">
      <c r="C192" s="49"/>
      <c r="D192" s="25"/>
      <c r="E192" s="42"/>
      <c r="F192" s="42"/>
      <c r="G192" s="42"/>
      <c r="H192" s="42"/>
      <c r="I192" s="42"/>
      <c r="J192" s="42"/>
      <c r="K192" s="50"/>
      <c r="L192" s="42"/>
      <c r="N192" s="50"/>
      <c r="O192" s="50"/>
    </row>
    <row r="193" spans="3:15" x14ac:dyDescent="0.3">
      <c r="C193" s="49"/>
      <c r="D193" s="25"/>
      <c r="E193" s="42"/>
      <c r="F193" s="42"/>
      <c r="G193" s="42"/>
      <c r="H193" s="42"/>
      <c r="I193" s="42"/>
      <c r="J193" s="42"/>
      <c r="K193" s="50"/>
      <c r="L193" s="42"/>
      <c r="N193" s="50"/>
      <c r="O193" s="50"/>
    </row>
    <row r="194" spans="3:15" x14ac:dyDescent="0.3">
      <c r="C194" s="49"/>
      <c r="D194" s="25"/>
      <c r="E194" s="42"/>
      <c r="F194" s="42"/>
      <c r="G194" s="42"/>
      <c r="H194" s="42"/>
      <c r="I194" s="42"/>
      <c r="J194" s="42"/>
      <c r="K194" s="50"/>
      <c r="L194" s="42"/>
      <c r="N194" s="50"/>
      <c r="O194" s="50"/>
    </row>
    <row r="195" spans="3:15" x14ac:dyDescent="0.3">
      <c r="C195" s="49"/>
      <c r="D195" s="25"/>
      <c r="E195" s="42"/>
      <c r="F195" s="42"/>
      <c r="G195" s="42"/>
      <c r="H195" s="42"/>
      <c r="I195" s="42"/>
      <c r="J195" s="42"/>
      <c r="K195" s="50"/>
      <c r="L195" s="42"/>
      <c r="N195" s="50"/>
      <c r="O195" s="50"/>
    </row>
  </sheetData>
  <mergeCells count="25">
    <mergeCell ref="B80:C80"/>
    <mergeCell ref="F80:K80"/>
    <mergeCell ref="A71:M71"/>
    <mergeCell ref="A72:M72"/>
    <mergeCell ref="A76:D76"/>
    <mergeCell ref="B50:C50"/>
    <mergeCell ref="A77:D77"/>
    <mergeCell ref="B79:C79"/>
    <mergeCell ref="F79:K79"/>
    <mergeCell ref="A6:D6"/>
    <mergeCell ref="A7:D7"/>
    <mergeCell ref="A40:M40"/>
    <mergeCell ref="A41:M41"/>
    <mergeCell ref="F50:K50"/>
    <mergeCell ref="B49:C49"/>
    <mergeCell ref="A1:M1"/>
    <mergeCell ref="A46:D46"/>
    <mergeCell ref="A2:M2"/>
    <mergeCell ref="A47:D47"/>
    <mergeCell ref="F49:K49"/>
    <mergeCell ref="B9:C9"/>
    <mergeCell ref="F9:G10"/>
    <mergeCell ref="H9:N9"/>
    <mergeCell ref="B10:C10"/>
    <mergeCell ref="H10:N10"/>
  </mergeCells>
  <conditionalFormatting sqref="E95:J111 E51:J70">
    <cfRule type="cellIs" dxfId="32" priority="19" stopIfTrue="1" operator="equal">
      <formula>100</formula>
    </cfRule>
  </conditionalFormatting>
  <conditionalFormatting sqref="E92:J94">
    <cfRule type="cellIs" dxfId="31" priority="18" stopIfTrue="1" operator="equal">
      <formula>100</formula>
    </cfRule>
  </conditionalFormatting>
  <conditionalFormatting sqref="E81:J91">
    <cfRule type="cellIs" dxfId="30" priority="17" stopIfTrue="1" operator="equal">
      <formula>100</formula>
    </cfRule>
  </conditionalFormatting>
  <conditionalFormatting sqref="E11">
    <cfRule type="cellIs" dxfId="29" priority="8" stopIfTrue="1" operator="equal">
      <formula>100</formula>
    </cfRule>
  </conditionalFormatting>
  <conditionalFormatting sqref="E45">
    <cfRule type="cellIs" dxfId="28" priority="9" stopIfTrue="1" operator="equal">
      <formula>100</formula>
    </cfRule>
  </conditionalFormatting>
  <conditionalFormatting sqref="E15">
    <cfRule type="cellIs" dxfId="27" priority="7" stopIfTrue="1" operator="equal">
      <formula>100</formula>
    </cfRule>
  </conditionalFormatting>
  <conditionalFormatting sqref="E19">
    <cfRule type="cellIs" dxfId="26" priority="6" stopIfTrue="1" operator="equal">
      <formula>100</formula>
    </cfRule>
  </conditionalFormatting>
  <conditionalFormatting sqref="E23">
    <cfRule type="cellIs" dxfId="25" priority="5" stopIfTrue="1" operator="equal">
      <formula>100</formula>
    </cfRule>
  </conditionalFormatting>
  <conditionalFormatting sqref="E27">
    <cfRule type="cellIs" dxfId="24" priority="4" stopIfTrue="1" operator="equal">
      <formula>100</formula>
    </cfRule>
  </conditionalFormatting>
  <conditionalFormatting sqref="E31">
    <cfRule type="cellIs" dxfId="23" priority="3" stopIfTrue="1" operator="equal">
      <formula>100</formula>
    </cfRule>
  </conditionalFormatting>
  <conditionalFormatting sqref="E35">
    <cfRule type="cellIs" dxfId="22" priority="2" stopIfTrue="1" operator="equal">
      <formula>100</formula>
    </cfRule>
  </conditionalFormatting>
  <conditionalFormatting sqref="E39">
    <cfRule type="cellIs" dxfId="21" priority="1" stopIfTrue="1" operator="equal">
      <formula>100</formula>
    </cfRule>
  </conditionalFormatting>
  <pageMargins left="0.59055118110236227" right="0.15748031496062992" top="0.35433070866141736" bottom="0.31496062992125984" header="0" footer="0"/>
  <pageSetup paperSize="9" scale="98" orientation="landscape" r:id="rId1"/>
  <rowBreaks count="2" manualBreakCount="2">
    <brk id="39" max="14" man="1"/>
    <brk id="7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zoomScaleNormal="100" workbookViewId="0">
      <selection sqref="A1:K1"/>
    </sheetView>
  </sheetViews>
  <sheetFormatPr defaultColWidth="9.109375" defaultRowHeight="15.6" x14ac:dyDescent="0.3"/>
  <cols>
    <col min="1" max="1" width="5.44140625" style="1" customWidth="1"/>
    <col min="2" max="2" width="17.33203125" style="1" customWidth="1"/>
    <col min="3" max="3" width="16.88671875" style="43" customWidth="1"/>
    <col min="4" max="4" width="8.6640625" style="1" customWidth="1"/>
    <col min="5" max="5" width="14.33203125" style="43" customWidth="1"/>
    <col min="6" max="6" width="6.5546875" style="3" customWidth="1"/>
    <col min="7" max="7" width="6.109375" style="3" customWidth="1"/>
    <col min="8" max="8" width="6.5546875" style="3" customWidth="1"/>
    <col min="9" max="9" width="6.44140625" style="6" customWidth="1"/>
    <col min="10" max="10" width="8" style="1" customWidth="1"/>
    <col min="11" max="11" width="7.88671875" style="1" customWidth="1"/>
    <col min="12" max="12" width="8.109375" style="1" customWidth="1"/>
    <col min="13" max="16384" width="9.109375" style="1"/>
  </cols>
  <sheetData>
    <row r="1" spans="1:17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114"/>
      <c r="M1" s="114"/>
      <c r="N1" s="114"/>
    </row>
    <row r="2" spans="1:17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114"/>
    </row>
    <row r="3" spans="1:17" ht="17.399999999999999" x14ac:dyDescent="0.3">
      <c r="A3" s="2" t="s">
        <v>0</v>
      </c>
      <c r="B3" s="116"/>
      <c r="C3" s="116"/>
      <c r="D3" s="116"/>
      <c r="E3" s="1"/>
      <c r="F3" s="153"/>
      <c r="G3" s="153"/>
      <c r="H3" s="153"/>
      <c r="I3" s="31" t="s">
        <v>365</v>
      </c>
      <c r="J3" s="153"/>
      <c r="K3" s="153"/>
      <c r="L3" s="153"/>
      <c r="M3" s="153"/>
      <c r="N3" s="153"/>
      <c r="O3" s="153"/>
      <c r="P3" s="367"/>
      <c r="Q3" s="367"/>
    </row>
    <row r="4" spans="1:17" x14ac:dyDescent="0.3">
      <c r="A4" s="1" t="s">
        <v>63</v>
      </c>
      <c r="B4" s="2"/>
      <c r="C4" s="3"/>
      <c r="D4" s="4"/>
      <c r="E4" s="1"/>
      <c r="H4" s="5"/>
      <c r="I4" s="31" t="s">
        <v>366</v>
      </c>
      <c r="J4" s="3"/>
      <c r="N4" s="31"/>
    </row>
    <row r="5" spans="1:17" x14ac:dyDescent="0.3">
      <c r="A5" s="20"/>
      <c r="B5" s="16"/>
      <c r="C5" s="3"/>
      <c r="D5" s="3"/>
      <c r="E5" s="3"/>
      <c r="H5" s="20"/>
      <c r="I5" s="20"/>
      <c r="J5" s="20"/>
      <c r="K5" s="20"/>
      <c r="L5" s="20"/>
      <c r="M5" s="3"/>
      <c r="N5" s="75"/>
    </row>
    <row r="6" spans="1:17" x14ac:dyDescent="0.3">
      <c r="A6" s="69" t="s">
        <v>112</v>
      </c>
      <c r="B6" s="69"/>
      <c r="C6" s="69"/>
      <c r="D6" s="69"/>
      <c r="E6" s="3"/>
      <c r="H6" s="20"/>
      <c r="I6" s="20"/>
      <c r="J6" s="20"/>
      <c r="K6" s="20"/>
      <c r="L6" s="20"/>
      <c r="M6" s="3"/>
      <c r="N6" s="75"/>
    </row>
    <row r="7" spans="1:17" customFormat="1" x14ac:dyDescent="0.3">
      <c r="A7" s="69" t="s">
        <v>113</v>
      </c>
      <c r="B7" s="69"/>
      <c r="C7" s="69"/>
      <c r="D7" s="69"/>
    </row>
    <row r="8" spans="1:17" x14ac:dyDescent="0.3">
      <c r="A8" s="20"/>
      <c r="B8" s="70"/>
      <c r="C8" s="36"/>
      <c r="D8" s="20"/>
      <c r="E8" s="20"/>
      <c r="F8" s="20"/>
      <c r="G8" s="20"/>
      <c r="H8" s="20"/>
      <c r="I8" s="20"/>
      <c r="J8" s="20"/>
      <c r="K8" s="20"/>
      <c r="L8" s="20"/>
      <c r="M8" s="36"/>
      <c r="N8" s="20"/>
    </row>
    <row r="9" spans="1:17" s="40" customFormat="1" x14ac:dyDescent="0.3">
      <c r="A9" s="130" t="s">
        <v>1</v>
      </c>
      <c r="B9" s="396" t="s">
        <v>16</v>
      </c>
      <c r="C9" s="396"/>
      <c r="D9" s="131" t="s">
        <v>17</v>
      </c>
      <c r="E9" s="132" t="s">
        <v>4</v>
      </c>
      <c r="F9" s="390" t="s">
        <v>20</v>
      </c>
      <c r="G9" s="390"/>
      <c r="H9" s="390"/>
      <c r="I9" s="390"/>
      <c r="J9" s="133" t="s">
        <v>8</v>
      </c>
      <c r="K9" s="133"/>
    </row>
    <row r="10" spans="1:17" s="40" customFormat="1" x14ac:dyDescent="0.3">
      <c r="A10" s="127" t="s">
        <v>64</v>
      </c>
      <c r="B10" s="369" t="s">
        <v>66</v>
      </c>
      <c r="C10" s="369"/>
      <c r="D10" s="127"/>
      <c r="E10" s="127" t="s">
        <v>67</v>
      </c>
      <c r="F10" s="370" t="s">
        <v>79</v>
      </c>
      <c r="G10" s="370"/>
      <c r="H10" s="370"/>
      <c r="I10" s="370"/>
      <c r="J10" s="129" t="s">
        <v>68</v>
      </c>
      <c r="K10" s="126"/>
    </row>
    <row r="11" spans="1:17" s="6" customFormat="1" x14ac:dyDescent="0.3">
      <c r="A11" s="225" t="s">
        <v>13</v>
      </c>
      <c r="B11" s="173" t="s">
        <v>380</v>
      </c>
      <c r="C11" s="173" t="s">
        <v>381</v>
      </c>
      <c r="D11" s="174">
        <v>1993</v>
      </c>
      <c r="E11" s="175" t="s">
        <v>150</v>
      </c>
      <c r="F11" s="176">
        <v>100</v>
      </c>
      <c r="G11" s="176">
        <v>102.5</v>
      </c>
      <c r="H11" s="176">
        <v>101.5</v>
      </c>
      <c r="I11" s="176">
        <v>101.8</v>
      </c>
      <c r="J11" s="177">
        <v>405.8</v>
      </c>
      <c r="K11" s="20"/>
    </row>
    <row r="12" spans="1:17" s="6" customFormat="1" x14ac:dyDescent="0.3">
      <c r="A12" s="290" t="s">
        <v>14</v>
      </c>
      <c r="B12" s="314" t="s">
        <v>247</v>
      </c>
      <c r="C12" s="314" t="s">
        <v>246</v>
      </c>
      <c r="D12" s="315">
        <v>1968</v>
      </c>
      <c r="E12" s="316" t="s">
        <v>159</v>
      </c>
      <c r="F12" s="317">
        <v>100</v>
      </c>
      <c r="G12" s="317">
        <v>101.8</v>
      </c>
      <c r="H12" s="317">
        <v>100.6</v>
      </c>
      <c r="I12" s="317">
        <v>103</v>
      </c>
      <c r="J12" s="318">
        <v>405.4</v>
      </c>
      <c r="K12" s="3"/>
    </row>
    <row r="13" spans="1:17" s="6" customFormat="1" x14ac:dyDescent="0.3">
      <c r="A13" s="225" t="s">
        <v>15</v>
      </c>
      <c r="B13" s="173" t="s">
        <v>207</v>
      </c>
      <c r="C13" s="173" t="s">
        <v>208</v>
      </c>
      <c r="D13" s="174">
        <v>1994</v>
      </c>
      <c r="E13" s="175" t="s">
        <v>156</v>
      </c>
      <c r="F13" s="176">
        <v>101.2</v>
      </c>
      <c r="G13" s="176">
        <v>101.6</v>
      </c>
      <c r="H13" s="176">
        <v>99.7</v>
      </c>
      <c r="I13" s="176">
        <v>100.4</v>
      </c>
      <c r="J13" s="177">
        <v>402.9</v>
      </c>
      <c r="K13" s="3"/>
    </row>
    <row r="14" spans="1:17" s="6" customFormat="1" x14ac:dyDescent="0.3">
      <c r="A14" s="20">
        <v>4</v>
      </c>
      <c r="B14" s="175" t="s">
        <v>244</v>
      </c>
      <c r="C14" s="175" t="s">
        <v>245</v>
      </c>
      <c r="D14" s="174">
        <v>1993</v>
      </c>
      <c r="E14" s="175" t="s">
        <v>243</v>
      </c>
      <c r="F14" s="176">
        <v>100.4</v>
      </c>
      <c r="G14" s="176">
        <v>102</v>
      </c>
      <c r="H14" s="176">
        <v>97.7</v>
      </c>
      <c r="I14" s="176">
        <v>99.1</v>
      </c>
      <c r="J14" s="177">
        <v>399.2</v>
      </c>
      <c r="K14" s="3"/>
    </row>
    <row r="15" spans="1:17" x14ac:dyDescent="0.3">
      <c r="A15" s="20">
        <v>5</v>
      </c>
      <c r="B15" s="175" t="s">
        <v>300</v>
      </c>
      <c r="C15" s="175" t="s">
        <v>301</v>
      </c>
      <c r="D15" s="174">
        <v>1986</v>
      </c>
      <c r="E15" s="175" t="s">
        <v>302</v>
      </c>
      <c r="F15" s="176">
        <v>96</v>
      </c>
      <c r="G15" s="176">
        <v>98.1</v>
      </c>
      <c r="H15" s="176">
        <v>98</v>
      </c>
      <c r="I15" s="176">
        <v>98.2</v>
      </c>
      <c r="J15" s="177">
        <v>390.3</v>
      </c>
      <c r="K15" s="3"/>
    </row>
    <row r="16" spans="1:17" x14ac:dyDescent="0.3">
      <c r="A16" s="42">
        <v>6</v>
      </c>
      <c r="B16" s="175" t="s">
        <v>390</v>
      </c>
      <c r="C16" s="175" t="s">
        <v>391</v>
      </c>
      <c r="D16" s="174">
        <v>1972</v>
      </c>
      <c r="E16" s="175" t="s">
        <v>166</v>
      </c>
      <c r="F16" s="176">
        <v>90</v>
      </c>
      <c r="G16" s="176">
        <v>93.9</v>
      </c>
      <c r="H16" s="176">
        <v>95.1</v>
      </c>
      <c r="I16" s="176">
        <v>94.6</v>
      </c>
      <c r="J16" s="177">
        <v>373.6</v>
      </c>
      <c r="K16" s="3"/>
    </row>
    <row r="17" spans="1:17" x14ac:dyDescent="0.3">
      <c r="A17" s="42"/>
      <c r="B17" s="175"/>
      <c r="C17" s="175"/>
      <c r="D17" s="174"/>
      <c r="E17" s="175"/>
      <c r="F17" s="176"/>
      <c r="G17" s="176"/>
      <c r="H17" s="176"/>
      <c r="I17" s="176"/>
      <c r="J17" s="177"/>
      <c r="K17" s="3"/>
      <c r="L17" s="3"/>
    </row>
    <row r="18" spans="1:17" ht="17.399999999999999" x14ac:dyDescent="0.3">
      <c r="A18" s="367" t="s">
        <v>354</v>
      </c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114"/>
      <c r="M18" s="114"/>
      <c r="N18" s="114"/>
    </row>
    <row r="19" spans="1:17" ht="17.399999999999999" x14ac:dyDescent="0.3">
      <c r="A19" s="367" t="s">
        <v>355</v>
      </c>
      <c r="B19" s="367"/>
      <c r="C19" s="367"/>
      <c r="D19" s="367"/>
      <c r="E19" s="367"/>
      <c r="F19" s="367"/>
      <c r="G19" s="367"/>
      <c r="H19" s="367"/>
      <c r="I19" s="367"/>
      <c r="J19" s="367"/>
      <c r="K19" s="367"/>
      <c r="L19" s="367"/>
      <c r="M19" s="367"/>
      <c r="N19" s="114"/>
    </row>
    <row r="20" spans="1:17" ht="17.399999999999999" x14ac:dyDescent="0.3">
      <c r="A20" s="2" t="s">
        <v>0</v>
      </c>
      <c r="B20" s="116"/>
      <c r="C20" s="116"/>
      <c r="D20" s="116"/>
      <c r="E20" s="1"/>
      <c r="F20" s="153"/>
      <c r="G20" s="153"/>
      <c r="H20" s="153"/>
      <c r="I20" s="31" t="s">
        <v>365</v>
      </c>
      <c r="J20" s="153"/>
      <c r="K20" s="153"/>
      <c r="L20" s="153"/>
      <c r="M20" s="153"/>
      <c r="N20" s="153"/>
      <c r="O20" s="153"/>
      <c r="P20" s="367"/>
      <c r="Q20" s="367"/>
    </row>
    <row r="21" spans="1:17" x14ac:dyDescent="0.3">
      <c r="A21" s="1" t="s">
        <v>63</v>
      </c>
      <c r="B21" s="2"/>
      <c r="C21" s="3"/>
      <c r="D21" s="4"/>
      <c r="E21" s="1"/>
      <c r="H21" s="5"/>
      <c r="I21" s="31" t="s">
        <v>366</v>
      </c>
      <c r="J21" s="3"/>
      <c r="N21" s="31"/>
    </row>
    <row r="22" spans="1:17" x14ac:dyDescent="0.3">
      <c r="A22" s="20"/>
      <c r="B22" s="16"/>
      <c r="C22" s="3"/>
      <c r="D22" s="3"/>
      <c r="E22" s="3"/>
      <c r="H22" s="20"/>
      <c r="I22" s="20"/>
      <c r="J22" s="20"/>
      <c r="K22" s="20"/>
      <c r="L22" s="20"/>
      <c r="M22" s="3"/>
      <c r="N22" s="75"/>
    </row>
    <row r="23" spans="1:17" x14ac:dyDescent="0.3">
      <c r="A23" s="69" t="s">
        <v>114</v>
      </c>
      <c r="B23" s="69"/>
      <c r="C23" s="69"/>
      <c r="D23" s="69"/>
      <c r="E23" s="3"/>
      <c r="H23" s="20"/>
      <c r="I23" s="20"/>
      <c r="J23" s="20"/>
      <c r="K23" s="20"/>
      <c r="L23" s="20"/>
      <c r="M23" s="3"/>
      <c r="N23" s="75"/>
    </row>
    <row r="24" spans="1:17" customFormat="1" x14ac:dyDescent="0.3">
      <c r="A24" s="69" t="s">
        <v>115</v>
      </c>
      <c r="B24" s="69"/>
      <c r="C24" s="69"/>
      <c r="D24" s="69"/>
    </row>
    <row r="25" spans="1:17" x14ac:dyDescent="0.3">
      <c r="A25" s="20"/>
      <c r="B25" s="70"/>
      <c r="C25" s="36"/>
      <c r="D25" s="20"/>
      <c r="E25" s="20"/>
      <c r="F25" s="20"/>
      <c r="G25" s="20"/>
      <c r="H25" s="20"/>
      <c r="I25" s="20"/>
      <c r="J25" s="20"/>
      <c r="K25" s="20"/>
      <c r="L25" s="20"/>
      <c r="M25" s="36"/>
      <c r="N25" s="20"/>
    </row>
    <row r="26" spans="1:17" s="40" customFormat="1" x14ac:dyDescent="0.3">
      <c r="A26" s="130" t="s">
        <v>1</v>
      </c>
      <c r="B26" s="396" t="s">
        <v>16</v>
      </c>
      <c r="C26" s="396"/>
      <c r="D26" s="131" t="s">
        <v>17</v>
      </c>
      <c r="E26" s="132" t="s">
        <v>4</v>
      </c>
      <c r="F26" s="390" t="s">
        <v>20</v>
      </c>
      <c r="G26" s="390"/>
      <c r="H26" s="390"/>
      <c r="I26" s="390"/>
      <c r="J26" s="133" t="s">
        <v>8</v>
      </c>
      <c r="K26" s="133"/>
    </row>
    <row r="27" spans="1:17" s="40" customFormat="1" x14ac:dyDescent="0.3">
      <c r="A27" s="127" t="s">
        <v>64</v>
      </c>
      <c r="B27" s="369" t="s">
        <v>66</v>
      </c>
      <c r="C27" s="369"/>
      <c r="D27" s="127"/>
      <c r="E27" s="127" t="s">
        <v>67</v>
      </c>
      <c r="F27" s="370" t="s">
        <v>79</v>
      </c>
      <c r="G27" s="370"/>
      <c r="H27" s="370"/>
      <c r="I27" s="370"/>
      <c r="J27" s="129" t="s">
        <v>68</v>
      </c>
      <c r="K27" s="126"/>
    </row>
    <row r="28" spans="1:17" s="6" customFormat="1" x14ac:dyDescent="0.3">
      <c r="A28" s="225" t="s">
        <v>13</v>
      </c>
      <c r="B28" s="173" t="s">
        <v>382</v>
      </c>
      <c r="C28" s="173" t="s">
        <v>383</v>
      </c>
      <c r="D28" s="174">
        <v>1995</v>
      </c>
      <c r="E28" s="175" t="s">
        <v>150</v>
      </c>
      <c r="F28" s="176">
        <v>103.4</v>
      </c>
      <c r="G28" s="176">
        <v>103.5</v>
      </c>
      <c r="H28" s="176">
        <v>103.1</v>
      </c>
      <c r="I28" s="176">
        <v>103.9</v>
      </c>
      <c r="J28" s="177">
        <v>413.9</v>
      </c>
      <c r="K28" s="3"/>
    </row>
    <row r="29" spans="1:17" s="6" customFormat="1" x14ac:dyDescent="0.3">
      <c r="A29" s="58" t="s">
        <v>14</v>
      </c>
      <c r="B29" s="173" t="s">
        <v>199</v>
      </c>
      <c r="C29" s="173" t="s">
        <v>200</v>
      </c>
      <c r="D29" s="174">
        <v>1996</v>
      </c>
      <c r="E29" s="175" t="s">
        <v>150</v>
      </c>
      <c r="F29" s="176">
        <v>102.5</v>
      </c>
      <c r="G29" s="176">
        <v>98.8</v>
      </c>
      <c r="H29" s="176">
        <v>100.5</v>
      </c>
      <c r="I29" s="176">
        <v>100.7</v>
      </c>
      <c r="J29" s="177">
        <v>402.5</v>
      </c>
      <c r="K29" s="3"/>
    </row>
    <row r="30" spans="1:17" s="6" customFormat="1" x14ac:dyDescent="0.3">
      <c r="A30" s="225" t="s">
        <v>15</v>
      </c>
      <c r="B30" s="173" t="s">
        <v>209</v>
      </c>
      <c r="C30" s="173" t="s">
        <v>210</v>
      </c>
      <c r="D30" s="174">
        <v>1997</v>
      </c>
      <c r="E30" s="175" t="s">
        <v>156</v>
      </c>
      <c r="F30" s="176">
        <v>99.3</v>
      </c>
      <c r="G30" s="176">
        <v>101.1</v>
      </c>
      <c r="H30" s="176">
        <v>99.7</v>
      </c>
      <c r="I30" s="176">
        <v>102.1</v>
      </c>
      <c r="J30" s="177">
        <v>402.2</v>
      </c>
      <c r="K30" s="3"/>
    </row>
    <row r="31" spans="1:17" s="6" customFormat="1" x14ac:dyDescent="0.3">
      <c r="A31" s="20">
        <v>4</v>
      </c>
      <c r="B31" s="175" t="s">
        <v>197</v>
      </c>
      <c r="C31" s="175" t="s">
        <v>198</v>
      </c>
      <c r="D31" s="174">
        <v>1998</v>
      </c>
      <c r="E31" s="175" t="s">
        <v>238</v>
      </c>
      <c r="F31" s="176">
        <v>98.1</v>
      </c>
      <c r="G31" s="176">
        <v>103.2</v>
      </c>
      <c r="H31" s="176">
        <v>102.1</v>
      </c>
      <c r="I31" s="176">
        <v>98.5</v>
      </c>
      <c r="J31" s="177">
        <v>401.9</v>
      </c>
      <c r="K31" s="3"/>
    </row>
    <row r="32" spans="1:17" x14ac:dyDescent="0.3">
      <c r="A32" s="42">
        <v>5</v>
      </c>
      <c r="B32" s="175" t="s">
        <v>312</v>
      </c>
      <c r="C32" s="175" t="s">
        <v>313</v>
      </c>
      <c r="D32" s="174">
        <v>1995</v>
      </c>
      <c r="E32" s="175" t="s">
        <v>288</v>
      </c>
      <c r="F32" s="176">
        <v>101.9</v>
      </c>
      <c r="G32" s="176">
        <v>98.4</v>
      </c>
      <c r="H32" s="176">
        <v>99.5</v>
      </c>
      <c r="I32" s="176">
        <v>101.8</v>
      </c>
      <c r="J32" s="177">
        <v>401.6</v>
      </c>
      <c r="K32" s="3"/>
    </row>
    <row r="33" spans="1:17" x14ac:dyDescent="0.3">
      <c r="A33" s="20">
        <v>6</v>
      </c>
      <c r="B33" s="175" t="s">
        <v>426</v>
      </c>
      <c r="C33" s="175" t="s">
        <v>427</v>
      </c>
      <c r="D33" s="174">
        <v>1998</v>
      </c>
      <c r="E33" s="175" t="s">
        <v>243</v>
      </c>
      <c r="F33" s="176">
        <v>99.3</v>
      </c>
      <c r="G33" s="176">
        <v>101.5</v>
      </c>
      <c r="H33" s="176">
        <v>101.1</v>
      </c>
      <c r="I33" s="176">
        <v>98.3</v>
      </c>
      <c r="J33" s="177">
        <v>400.2</v>
      </c>
      <c r="K33" s="3"/>
    </row>
    <row r="34" spans="1:17" x14ac:dyDescent="0.3">
      <c r="A34" s="42">
        <v>7</v>
      </c>
      <c r="B34" s="175" t="s">
        <v>384</v>
      </c>
      <c r="C34" s="175" t="s">
        <v>385</v>
      </c>
      <c r="D34" s="174">
        <v>1996</v>
      </c>
      <c r="E34" s="175" t="s">
        <v>150</v>
      </c>
      <c r="F34" s="176">
        <v>96.8</v>
      </c>
      <c r="G34" s="176">
        <v>100.1</v>
      </c>
      <c r="H34" s="176">
        <v>99.6</v>
      </c>
      <c r="I34" s="176">
        <v>102.2</v>
      </c>
      <c r="J34" s="177">
        <v>398.7</v>
      </c>
      <c r="K34" s="3"/>
    </row>
    <row r="35" spans="1:17" x14ac:dyDescent="0.3">
      <c r="A35" s="20">
        <v>8</v>
      </c>
      <c r="B35" s="175" t="s">
        <v>202</v>
      </c>
      <c r="C35" s="175" t="s">
        <v>203</v>
      </c>
      <c r="D35" s="174">
        <v>1998</v>
      </c>
      <c r="E35" s="175" t="s">
        <v>204</v>
      </c>
      <c r="F35" s="176">
        <v>99.5</v>
      </c>
      <c r="G35" s="176">
        <v>97.9</v>
      </c>
      <c r="H35" s="176">
        <v>97.7</v>
      </c>
      <c r="I35" s="176">
        <v>99.7</v>
      </c>
      <c r="J35" s="177">
        <v>394.8</v>
      </c>
      <c r="K35" s="3"/>
    </row>
    <row r="36" spans="1:17" x14ac:dyDescent="0.3">
      <c r="A36" s="42">
        <v>9</v>
      </c>
      <c r="B36" s="175" t="s">
        <v>386</v>
      </c>
      <c r="C36" s="175" t="s">
        <v>387</v>
      </c>
      <c r="D36" s="174">
        <v>1998</v>
      </c>
      <c r="E36" s="175" t="s">
        <v>150</v>
      </c>
      <c r="F36" s="176">
        <v>95.4</v>
      </c>
      <c r="G36" s="176">
        <v>98.4</v>
      </c>
      <c r="H36" s="176">
        <v>102.4</v>
      </c>
      <c r="I36" s="176">
        <v>93.9</v>
      </c>
      <c r="J36" s="177">
        <v>390.1</v>
      </c>
      <c r="K36" s="3"/>
    </row>
    <row r="37" spans="1:17" x14ac:dyDescent="0.3">
      <c r="A37" s="20">
        <v>10</v>
      </c>
      <c r="B37" s="175" t="s">
        <v>205</v>
      </c>
      <c r="C37" s="175" t="s">
        <v>206</v>
      </c>
      <c r="D37" s="174">
        <v>1998</v>
      </c>
      <c r="E37" s="175" t="s">
        <v>156</v>
      </c>
      <c r="F37" s="176">
        <v>93.6</v>
      </c>
      <c r="G37" s="176">
        <v>100.4</v>
      </c>
      <c r="H37" s="176">
        <v>95.6</v>
      </c>
      <c r="I37" s="176">
        <v>99.3</v>
      </c>
      <c r="J37" s="177">
        <v>388.9</v>
      </c>
      <c r="K37" s="3"/>
    </row>
    <row r="38" spans="1:17" x14ac:dyDescent="0.3">
      <c r="A38" s="42">
        <v>11</v>
      </c>
      <c r="B38" s="175" t="s">
        <v>388</v>
      </c>
      <c r="C38" s="175" t="s">
        <v>389</v>
      </c>
      <c r="D38" s="174">
        <v>2000</v>
      </c>
      <c r="E38" s="175" t="s">
        <v>156</v>
      </c>
      <c r="F38" s="176">
        <v>92.7</v>
      </c>
      <c r="G38" s="176">
        <v>97.6</v>
      </c>
      <c r="H38" s="176">
        <v>97.1</v>
      </c>
      <c r="I38" s="176">
        <v>95.2</v>
      </c>
      <c r="J38" s="177">
        <v>382.6</v>
      </c>
      <c r="K38" s="3"/>
    </row>
    <row r="39" spans="1:17" x14ac:dyDescent="0.3">
      <c r="A39" s="42">
        <v>12</v>
      </c>
      <c r="B39" s="175" t="s">
        <v>424</v>
      </c>
      <c r="C39" s="175" t="s">
        <v>425</v>
      </c>
      <c r="D39" s="174">
        <v>2000</v>
      </c>
      <c r="E39" s="175" t="s">
        <v>243</v>
      </c>
      <c r="F39" s="176">
        <v>82.7</v>
      </c>
      <c r="G39" s="176">
        <v>90.8</v>
      </c>
      <c r="H39" s="176">
        <v>90.9</v>
      </c>
      <c r="I39" s="176">
        <v>90.6</v>
      </c>
      <c r="J39" s="177">
        <v>355</v>
      </c>
      <c r="K39" s="3"/>
      <c r="L39" s="3"/>
    </row>
    <row r="40" spans="1:17" x14ac:dyDescent="0.3">
      <c r="A40" s="42">
        <v>13</v>
      </c>
      <c r="B40" s="175" t="s">
        <v>422</v>
      </c>
      <c r="C40" s="175" t="s">
        <v>423</v>
      </c>
      <c r="D40" s="174">
        <v>1999</v>
      </c>
      <c r="E40" s="175" t="s">
        <v>243</v>
      </c>
      <c r="F40" s="176">
        <v>80.400000000000006</v>
      </c>
      <c r="G40" s="176">
        <v>77.400000000000006</v>
      </c>
      <c r="H40" s="176">
        <v>79.400000000000006</v>
      </c>
      <c r="I40" s="176">
        <v>86.1</v>
      </c>
      <c r="J40" s="177">
        <v>323.3</v>
      </c>
      <c r="K40" s="3"/>
      <c r="L40" s="3"/>
    </row>
    <row r="41" spans="1:17" ht="15.75" customHeight="1" x14ac:dyDescent="0.3">
      <c r="A41" s="42">
        <v>14</v>
      </c>
      <c r="B41" s="175" t="s">
        <v>428</v>
      </c>
      <c r="C41" s="175" t="s">
        <v>429</v>
      </c>
      <c r="D41" s="174">
        <v>2001</v>
      </c>
      <c r="E41" s="175" t="s">
        <v>243</v>
      </c>
      <c r="F41" s="176">
        <v>78.599999999999994</v>
      </c>
      <c r="G41" s="176">
        <v>71.3</v>
      </c>
      <c r="H41" s="176">
        <v>88.3</v>
      </c>
      <c r="I41" s="176">
        <v>75.7</v>
      </c>
      <c r="J41" s="177">
        <v>313.89999999999998</v>
      </c>
      <c r="K41" s="3"/>
      <c r="L41" s="3"/>
    </row>
    <row r="42" spans="1:17" ht="15.75" customHeight="1" x14ac:dyDescent="0.3">
      <c r="A42" s="42"/>
      <c r="B42" s="173"/>
      <c r="C42" s="173"/>
      <c r="D42" s="174"/>
      <c r="E42" s="175"/>
      <c r="F42" s="176"/>
      <c r="G42" s="176"/>
      <c r="H42" s="176"/>
      <c r="I42" s="176"/>
      <c r="J42" s="177"/>
      <c r="K42" s="3"/>
      <c r="L42" s="3"/>
    </row>
    <row r="43" spans="1:17" ht="17.399999999999999" x14ac:dyDescent="0.3">
      <c r="A43" s="367" t="s">
        <v>354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114"/>
      <c r="M43" s="114"/>
      <c r="N43" s="114"/>
    </row>
    <row r="44" spans="1:17" ht="17.399999999999999" x14ac:dyDescent="0.3">
      <c r="A44" s="367" t="s">
        <v>355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/>
      <c r="L44" s="367"/>
      <c r="M44" s="367"/>
      <c r="N44" s="114"/>
    </row>
    <row r="45" spans="1:17" ht="17.399999999999999" x14ac:dyDescent="0.3">
      <c r="A45" s="2" t="s">
        <v>0</v>
      </c>
      <c r="B45" s="116"/>
      <c r="C45" s="116"/>
      <c r="D45" s="116"/>
      <c r="E45" s="1"/>
      <c r="F45" s="153"/>
      <c r="G45" s="153"/>
      <c r="H45" s="153"/>
      <c r="I45" s="31" t="s">
        <v>365</v>
      </c>
      <c r="J45" s="153"/>
      <c r="K45" s="153"/>
      <c r="L45" s="153"/>
      <c r="M45" s="153"/>
      <c r="N45" s="153"/>
      <c r="O45" s="153"/>
      <c r="P45" s="367"/>
      <c r="Q45" s="367"/>
    </row>
    <row r="46" spans="1:17" x14ac:dyDescent="0.3">
      <c r="A46" s="1" t="s">
        <v>63</v>
      </c>
      <c r="B46" s="2"/>
      <c r="C46" s="3"/>
      <c r="D46" s="4"/>
      <c r="E46" s="1"/>
      <c r="H46" s="5"/>
      <c r="I46" s="31" t="s">
        <v>366</v>
      </c>
      <c r="J46" s="3"/>
      <c r="N46" s="31"/>
    </row>
    <row r="47" spans="1:17" x14ac:dyDescent="0.3">
      <c r="A47" s="20"/>
      <c r="B47" s="16"/>
      <c r="C47" s="3"/>
      <c r="D47" s="3"/>
      <c r="E47" s="3"/>
      <c r="H47" s="20"/>
      <c r="I47" s="20"/>
      <c r="J47" s="20"/>
      <c r="K47" s="20"/>
      <c r="L47" s="20"/>
      <c r="M47" s="3"/>
      <c r="N47" s="75"/>
    </row>
    <row r="48" spans="1:17" x14ac:dyDescent="0.3">
      <c r="A48" s="69" t="s">
        <v>195</v>
      </c>
      <c r="B48" s="69"/>
      <c r="C48" s="69"/>
      <c r="D48" s="69" t="s">
        <v>196</v>
      </c>
      <c r="E48" s="3"/>
      <c r="H48" s="20"/>
      <c r="I48" s="20"/>
      <c r="J48" s="20"/>
      <c r="K48" s="20"/>
      <c r="L48" s="20"/>
      <c r="M48" s="3"/>
      <c r="N48" s="75"/>
    </row>
    <row r="49" spans="1:17" customFormat="1" x14ac:dyDescent="0.3">
      <c r="A49" s="69" t="s">
        <v>113</v>
      </c>
      <c r="B49" s="69"/>
      <c r="C49" s="69"/>
      <c r="D49" s="69"/>
    </row>
    <row r="50" spans="1:17" x14ac:dyDescent="0.3">
      <c r="A50" s="20"/>
      <c r="B50" s="70"/>
      <c r="C50" s="36"/>
      <c r="D50" s="20"/>
      <c r="E50" s="20"/>
      <c r="F50" s="20"/>
      <c r="G50" s="20"/>
      <c r="H50" s="20"/>
      <c r="I50" s="20"/>
      <c r="J50" s="20"/>
      <c r="K50" s="20"/>
      <c r="L50" s="20"/>
      <c r="M50" s="36"/>
      <c r="N50" s="20"/>
    </row>
    <row r="51" spans="1:17" s="40" customFormat="1" x14ac:dyDescent="0.3">
      <c r="A51" s="130" t="s">
        <v>213</v>
      </c>
      <c r="B51" s="396" t="s">
        <v>16</v>
      </c>
      <c r="C51" s="396"/>
      <c r="D51" s="131" t="s">
        <v>17</v>
      </c>
      <c r="E51" s="132" t="s">
        <v>4</v>
      </c>
      <c r="F51" s="390" t="s">
        <v>20</v>
      </c>
      <c r="G51" s="390"/>
      <c r="H51" s="390"/>
      <c r="I51" s="390"/>
      <c r="J51" s="133" t="s">
        <v>8</v>
      </c>
      <c r="K51" s="133" t="s">
        <v>12</v>
      </c>
    </row>
    <row r="52" spans="1:17" s="40" customFormat="1" x14ac:dyDescent="0.3">
      <c r="A52" s="127" t="s">
        <v>214</v>
      </c>
      <c r="B52" s="369" t="s">
        <v>66</v>
      </c>
      <c r="C52" s="369"/>
      <c r="D52" s="127"/>
      <c r="E52" s="127" t="s">
        <v>67</v>
      </c>
      <c r="F52" s="370" t="s">
        <v>79</v>
      </c>
      <c r="G52" s="370"/>
      <c r="H52" s="370"/>
      <c r="I52" s="370"/>
      <c r="J52" s="129" t="s">
        <v>68</v>
      </c>
      <c r="K52" s="129"/>
    </row>
    <row r="53" spans="1:17" x14ac:dyDescent="0.3">
      <c r="A53" s="20">
        <v>1</v>
      </c>
      <c r="B53" s="16" t="s">
        <v>380</v>
      </c>
      <c r="C53" s="2" t="s">
        <v>381</v>
      </c>
      <c r="D53" s="20">
        <v>1993</v>
      </c>
      <c r="E53" s="21" t="s">
        <v>150</v>
      </c>
      <c r="F53" s="219">
        <v>97</v>
      </c>
      <c r="G53" s="219">
        <v>98</v>
      </c>
      <c r="H53" s="219">
        <v>98</v>
      </c>
      <c r="I53" s="220">
        <v>96</v>
      </c>
      <c r="J53" s="76">
        <f t="shared" ref="J53:J58" si="0">SUM(F53:I53)</f>
        <v>389</v>
      </c>
      <c r="K53" s="3" t="s">
        <v>227</v>
      </c>
    </row>
    <row r="54" spans="1:17" x14ac:dyDescent="0.3">
      <c r="A54" s="42">
        <v>2</v>
      </c>
      <c r="B54" s="1" t="s">
        <v>247</v>
      </c>
      <c r="C54" s="43" t="s">
        <v>246</v>
      </c>
      <c r="D54" s="20">
        <v>1968</v>
      </c>
      <c r="E54" s="43" t="s">
        <v>159</v>
      </c>
      <c r="F54" s="221">
        <v>96</v>
      </c>
      <c r="G54" s="221">
        <v>98</v>
      </c>
      <c r="H54" s="221">
        <v>96</v>
      </c>
      <c r="I54" s="221">
        <v>98</v>
      </c>
      <c r="J54" s="76">
        <f t="shared" si="0"/>
        <v>388</v>
      </c>
      <c r="K54" s="3" t="s">
        <v>227</v>
      </c>
    </row>
    <row r="55" spans="1:17" x14ac:dyDescent="0.3">
      <c r="A55" s="20">
        <v>3</v>
      </c>
      <c r="B55" s="16" t="s">
        <v>207</v>
      </c>
      <c r="C55" s="2" t="s">
        <v>208</v>
      </c>
      <c r="D55" s="20">
        <v>1994</v>
      </c>
      <c r="E55" s="21" t="s">
        <v>156</v>
      </c>
      <c r="F55" s="20">
        <v>95</v>
      </c>
      <c r="G55" s="20">
        <v>97</v>
      </c>
      <c r="H55" s="20">
        <v>95</v>
      </c>
      <c r="I55" s="42">
        <v>97</v>
      </c>
      <c r="J55" s="76">
        <f t="shared" si="0"/>
        <v>384</v>
      </c>
      <c r="K55" s="3" t="s">
        <v>13</v>
      </c>
    </row>
    <row r="56" spans="1:17" x14ac:dyDescent="0.3">
      <c r="A56" s="42">
        <v>4</v>
      </c>
      <c r="B56" s="1" t="s">
        <v>244</v>
      </c>
      <c r="C56" s="43" t="s">
        <v>245</v>
      </c>
      <c r="D56" s="20">
        <v>1993</v>
      </c>
      <c r="E56" s="43" t="s">
        <v>243</v>
      </c>
      <c r="F56" s="221">
        <v>96</v>
      </c>
      <c r="G56" s="221">
        <v>99</v>
      </c>
      <c r="H56" s="221">
        <v>92</v>
      </c>
      <c r="I56" s="221">
        <v>96</v>
      </c>
      <c r="J56" s="76">
        <f t="shared" si="0"/>
        <v>383</v>
      </c>
      <c r="K56" s="3" t="s">
        <v>13</v>
      </c>
    </row>
    <row r="57" spans="1:17" x14ac:dyDescent="0.3">
      <c r="A57" s="20">
        <v>5</v>
      </c>
      <c r="B57" s="175" t="s">
        <v>300</v>
      </c>
      <c r="C57" s="175" t="s">
        <v>301</v>
      </c>
      <c r="D57" s="174">
        <v>1986</v>
      </c>
      <c r="E57" s="175" t="s">
        <v>302</v>
      </c>
      <c r="F57" s="221">
        <v>91</v>
      </c>
      <c r="G57" s="221">
        <v>95</v>
      </c>
      <c r="H57" s="221">
        <v>95</v>
      </c>
      <c r="I57" s="221">
        <v>93</v>
      </c>
      <c r="J57" s="76">
        <f t="shared" si="0"/>
        <v>374</v>
      </c>
      <c r="K57" s="3" t="s">
        <v>13</v>
      </c>
    </row>
    <row r="58" spans="1:17" x14ac:dyDescent="0.3">
      <c r="A58" s="42">
        <v>6</v>
      </c>
      <c r="B58" s="1" t="s">
        <v>390</v>
      </c>
      <c r="C58" s="43" t="s">
        <v>391</v>
      </c>
      <c r="D58" s="20">
        <v>1972</v>
      </c>
      <c r="E58" s="43" t="s">
        <v>166</v>
      </c>
      <c r="F58" s="3">
        <v>86</v>
      </c>
      <c r="G58" s="3">
        <v>89</v>
      </c>
      <c r="H58" s="3">
        <v>90</v>
      </c>
      <c r="I58" s="3">
        <v>90</v>
      </c>
      <c r="J58" s="76">
        <f t="shared" si="0"/>
        <v>355</v>
      </c>
      <c r="K58" s="3" t="s">
        <v>14</v>
      </c>
    </row>
    <row r="59" spans="1:17" x14ac:dyDescent="0.3">
      <c r="A59" s="42"/>
      <c r="I59" s="3"/>
      <c r="J59" s="76"/>
    </row>
    <row r="60" spans="1:17" ht="17.399999999999999" x14ac:dyDescent="0.3">
      <c r="A60" s="367" t="s">
        <v>354</v>
      </c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114"/>
      <c r="M60" s="114"/>
      <c r="N60" s="114"/>
    </row>
    <row r="61" spans="1:17" ht="17.399999999999999" x14ac:dyDescent="0.3">
      <c r="A61" s="367" t="s">
        <v>355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114"/>
    </row>
    <row r="62" spans="1:17" ht="17.399999999999999" x14ac:dyDescent="0.3">
      <c r="A62" s="2" t="s">
        <v>0</v>
      </c>
      <c r="B62" s="116"/>
      <c r="C62" s="116"/>
      <c r="D62" s="116"/>
      <c r="E62" s="1"/>
      <c r="F62" s="153"/>
      <c r="G62" s="153"/>
      <c r="H62" s="153"/>
      <c r="I62" s="31" t="s">
        <v>365</v>
      </c>
      <c r="J62" s="153"/>
      <c r="K62" s="153"/>
      <c r="L62" s="153"/>
      <c r="M62" s="153"/>
      <c r="N62" s="153"/>
      <c r="O62" s="153"/>
      <c r="P62" s="367"/>
      <c r="Q62" s="367"/>
    </row>
    <row r="63" spans="1:17" x14ac:dyDescent="0.3">
      <c r="A63" s="1" t="s">
        <v>63</v>
      </c>
      <c r="B63" s="2"/>
      <c r="C63" s="3"/>
      <c r="D63" s="4"/>
      <c r="E63" s="1"/>
      <c r="H63" s="5"/>
      <c r="I63" s="31" t="s">
        <v>366</v>
      </c>
      <c r="J63" s="3"/>
      <c r="N63" s="31"/>
    </row>
    <row r="64" spans="1:17" x14ac:dyDescent="0.3">
      <c r="A64" s="20"/>
      <c r="B64" s="16"/>
      <c r="C64" s="3"/>
      <c r="D64" s="3"/>
      <c r="E64" s="3"/>
      <c r="H64" s="20"/>
      <c r="I64" s="20"/>
      <c r="J64" s="20"/>
      <c r="K64" s="20"/>
      <c r="L64" s="20"/>
      <c r="M64" s="3"/>
      <c r="N64" s="75"/>
    </row>
    <row r="65" spans="1:14" x14ac:dyDescent="0.3">
      <c r="A65" s="69" t="s">
        <v>114</v>
      </c>
      <c r="B65" s="69"/>
      <c r="C65" s="69"/>
      <c r="D65" s="69" t="s">
        <v>196</v>
      </c>
      <c r="E65" s="3"/>
      <c r="H65" s="20"/>
      <c r="I65" s="20"/>
      <c r="J65" s="20"/>
      <c r="K65" s="20"/>
      <c r="L65" s="20"/>
      <c r="M65" s="3"/>
      <c r="N65" s="75"/>
    </row>
    <row r="66" spans="1:14" customFormat="1" x14ac:dyDescent="0.3">
      <c r="A66" s="69" t="s">
        <v>115</v>
      </c>
      <c r="B66" s="69"/>
      <c r="C66" s="69"/>
      <c r="D66" s="69"/>
    </row>
    <row r="67" spans="1:14" x14ac:dyDescent="0.3">
      <c r="A67" s="20"/>
      <c r="B67" s="70"/>
      <c r="C67" s="36"/>
      <c r="D67" s="20"/>
      <c r="E67" s="20"/>
      <c r="F67" s="20"/>
      <c r="G67" s="20"/>
      <c r="H67" s="20"/>
      <c r="I67" s="20"/>
      <c r="J67" s="20"/>
      <c r="K67" s="20"/>
      <c r="L67" s="20"/>
      <c r="M67" s="36"/>
      <c r="N67" s="20"/>
    </row>
    <row r="68" spans="1:14" s="40" customFormat="1" x14ac:dyDescent="0.3">
      <c r="A68" s="130" t="s">
        <v>213</v>
      </c>
      <c r="B68" s="396" t="s">
        <v>16</v>
      </c>
      <c r="C68" s="396"/>
      <c r="D68" s="131" t="s">
        <v>17</v>
      </c>
      <c r="E68" s="132" t="s">
        <v>4</v>
      </c>
      <c r="F68" s="390" t="s">
        <v>20</v>
      </c>
      <c r="G68" s="390"/>
      <c r="H68" s="390"/>
      <c r="I68" s="390"/>
      <c r="J68" s="133" t="s">
        <v>8</v>
      </c>
      <c r="K68" s="133" t="s">
        <v>12</v>
      </c>
    </row>
    <row r="69" spans="1:14" s="40" customFormat="1" x14ac:dyDescent="0.3">
      <c r="A69" s="127" t="s">
        <v>214</v>
      </c>
      <c r="B69" s="369" t="s">
        <v>66</v>
      </c>
      <c r="C69" s="369"/>
      <c r="D69" s="127"/>
      <c r="E69" s="127" t="s">
        <v>67</v>
      </c>
      <c r="F69" s="370" t="s">
        <v>79</v>
      </c>
      <c r="G69" s="370"/>
      <c r="H69" s="370"/>
      <c r="I69" s="370"/>
      <c r="J69" s="129" t="s">
        <v>68</v>
      </c>
      <c r="K69" s="129"/>
    </row>
    <row r="70" spans="1:14" x14ac:dyDescent="0.3">
      <c r="A70" s="20">
        <v>1</v>
      </c>
      <c r="B70" s="1" t="s">
        <v>382</v>
      </c>
      <c r="C70" s="43" t="s">
        <v>383</v>
      </c>
      <c r="D70" s="1">
        <v>1995</v>
      </c>
      <c r="E70" s="43" t="s">
        <v>150</v>
      </c>
      <c r="F70" s="219">
        <v>99</v>
      </c>
      <c r="G70" s="219">
        <v>99</v>
      </c>
      <c r="H70" s="219">
        <v>99</v>
      </c>
      <c r="I70" s="220">
        <v>100</v>
      </c>
      <c r="J70" s="76">
        <f t="shared" ref="J70:J83" si="1">SUM(F70:I70)</f>
        <v>397</v>
      </c>
      <c r="K70" s="3" t="s">
        <v>228</v>
      </c>
    </row>
    <row r="71" spans="1:14" x14ac:dyDescent="0.3">
      <c r="A71" s="42">
        <v>2</v>
      </c>
      <c r="B71" s="1" t="s">
        <v>209</v>
      </c>
      <c r="C71" s="43" t="s">
        <v>210</v>
      </c>
      <c r="D71" s="1">
        <v>1997</v>
      </c>
      <c r="E71" s="43" t="s">
        <v>156</v>
      </c>
      <c r="F71" s="221">
        <v>95</v>
      </c>
      <c r="G71" s="221">
        <v>98</v>
      </c>
      <c r="H71" s="221">
        <v>96</v>
      </c>
      <c r="I71" s="221">
        <v>97</v>
      </c>
      <c r="J71" s="76">
        <f t="shared" si="1"/>
        <v>386</v>
      </c>
      <c r="K71" s="3" t="s">
        <v>227</v>
      </c>
    </row>
    <row r="72" spans="1:14" x14ac:dyDescent="0.3">
      <c r="A72" s="20">
        <v>3</v>
      </c>
      <c r="B72" s="1" t="s">
        <v>199</v>
      </c>
      <c r="C72" s="43" t="s">
        <v>200</v>
      </c>
      <c r="D72" s="1">
        <v>1996</v>
      </c>
      <c r="E72" s="43" t="s">
        <v>150</v>
      </c>
      <c r="F72" s="219">
        <v>97</v>
      </c>
      <c r="G72" s="219">
        <v>94</v>
      </c>
      <c r="H72" s="219">
        <v>97</v>
      </c>
      <c r="I72" s="220">
        <v>96</v>
      </c>
      <c r="J72" s="76">
        <f t="shared" si="1"/>
        <v>384</v>
      </c>
      <c r="K72" s="3" t="s">
        <v>13</v>
      </c>
    </row>
    <row r="73" spans="1:14" x14ac:dyDescent="0.3">
      <c r="A73" s="42">
        <v>4</v>
      </c>
      <c r="B73" s="1" t="s">
        <v>197</v>
      </c>
      <c r="C73" s="43" t="s">
        <v>198</v>
      </c>
      <c r="D73" s="1">
        <v>1998</v>
      </c>
      <c r="E73" s="43" t="s">
        <v>238</v>
      </c>
      <c r="F73" s="219">
        <v>93</v>
      </c>
      <c r="G73" s="219">
        <v>97</v>
      </c>
      <c r="H73" s="219">
        <v>98</v>
      </c>
      <c r="I73" s="220">
        <v>95</v>
      </c>
      <c r="J73" s="76">
        <f t="shared" si="1"/>
        <v>383</v>
      </c>
      <c r="K73" s="3" t="s">
        <v>13</v>
      </c>
    </row>
    <row r="74" spans="1:14" x14ac:dyDescent="0.3">
      <c r="A74" s="20">
        <v>5</v>
      </c>
      <c r="B74" s="1" t="s">
        <v>312</v>
      </c>
      <c r="C74" s="43" t="s">
        <v>313</v>
      </c>
      <c r="D74" s="1">
        <v>1995</v>
      </c>
      <c r="E74" s="43" t="s">
        <v>288</v>
      </c>
      <c r="F74" s="219">
        <v>97</v>
      </c>
      <c r="G74" s="219">
        <v>94</v>
      </c>
      <c r="H74" s="219">
        <v>94</v>
      </c>
      <c r="I74" s="220">
        <v>97</v>
      </c>
      <c r="J74" s="76">
        <f t="shared" si="1"/>
        <v>382</v>
      </c>
      <c r="K74" s="3" t="s">
        <v>13</v>
      </c>
    </row>
    <row r="75" spans="1:14" x14ac:dyDescent="0.3">
      <c r="A75" s="42">
        <v>6</v>
      </c>
      <c r="B75" s="1" t="s">
        <v>384</v>
      </c>
      <c r="C75" s="43" t="s">
        <v>385</v>
      </c>
      <c r="D75" s="1">
        <v>1996</v>
      </c>
      <c r="E75" s="43" t="s">
        <v>150</v>
      </c>
      <c r="F75" s="221">
        <v>92</v>
      </c>
      <c r="G75" s="221">
        <v>96</v>
      </c>
      <c r="H75" s="221">
        <v>95</v>
      </c>
      <c r="I75" s="221">
        <v>98</v>
      </c>
      <c r="J75" s="76">
        <f t="shared" si="1"/>
        <v>381</v>
      </c>
      <c r="K75" s="3" t="s">
        <v>13</v>
      </c>
    </row>
    <row r="76" spans="1:14" x14ac:dyDescent="0.3">
      <c r="A76" s="20">
        <v>7</v>
      </c>
      <c r="B76" s="1" t="s">
        <v>426</v>
      </c>
      <c r="C76" s="43" t="s">
        <v>427</v>
      </c>
      <c r="D76" s="1">
        <v>1998</v>
      </c>
      <c r="E76" s="43" t="s">
        <v>243</v>
      </c>
      <c r="F76" s="3">
        <v>92</v>
      </c>
      <c r="G76" s="3">
        <v>97</v>
      </c>
      <c r="H76" s="3">
        <v>96</v>
      </c>
      <c r="I76" s="3">
        <v>95</v>
      </c>
      <c r="J76" s="76">
        <f t="shared" si="1"/>
        <v>380</v>
      </c>
      <c r="K76" s="3" t="s">
        <v>13</v>
      </c>
    </row>
    <row r="77" spans="1:14" x14ac:dyDescent="0.3">
      <c r="A77" s="42">
        <v>8</v>
      </c>
      <c r="B77" s="1" t="s">
        <v>202</v>
      </c>
      <c r="C77" s="43" t="s">
        <v>203</v>
      </c>
      <c r="D77" s="1">
        <v>1998</v>
      </c>
      <c r="E77" s="43" t="s">
        <v>204</v>
      </c>
      <c r="F77" s="219">
        <v>95</v>
      </c>
      <c r="G77" s="219">
        <v>93</v>
      </c>
      <c r="H77" s="219">
        <v>93</v>
      </c>
      <c r="I77" s="220">
        <v>95</v>
      </c>
      <c r="J77" s="76">
        <f t="shared" si="1"/>
        <v>376</v>
      </c>
      <c r="K77" s="3" t="s">
        <v>13</v>
      </c>
    </row>
    <row r="78" spans="1:14" x14ac:dyDescent="0.3">
      <c r="A78" s="20">
        <v>9</v>
      </c>
      <c r="B78" s="1" t="s">
        <v>386</v>
      </c>
      <c r="C78" s="43" t="s">
        <v>387</v>
      </c>
      <c r="D78" s="1">
        <v>1998</v>
      </c>
      <c r="E78" s="43" t="s">
        <v>150</v>
      </c>
      <c r="F78" s="221">
        <v>92</v>
      </c>
      <c r="G78" s="221">
        <v>94</v>
      </c>
      <c r="H78" s="221">
        <v>97</v>
      </c>
      <c r="I78" s="221">
        <v>88</v>
      </c>
      <c r="J78" s="76">
        <f t="shared" si="1"/>
        <v>371</v>
      </c>
      <c r="K78" s="3" t="s">
        <v>13</v>
      </c>
    </row>
    <row r="79" spans="1:14" x14ac:dyDescent="0.3">
      <c r="A79" s="42">
        <v>10</v>
      </c>
      <c r="B79" s="1" t="s">
        <v>205</v>
      </c>
      <c r="C79" s="43" t="s">
        <v>206</v>
      </c>
      <c r="D79" s="1">
        <v>1998</v>
      </c>
      <c r="E79" s="43" t="s">
        <v>156</v>
      </c>
      <c r="F79" s="3">
        <v>90</v>
      </c>
      <c r="G79" s="3">
        <v>94</v>
      </c>
      <c r="H79" s="3">
        <v>91</v>
      </c>
      <c r="I79" s="3">
        <v>95</v>
      </c>
      <c r="J79" s="76">
        <f t="shared" si="1"/>
        <v>370</v>
      </c>
      <c r="K79" s="3" t="s">
        <v>13</v>
      </c>
    </row>
    <row r="80" spans="1:14" x14ac:dyDescent="0.3">
      <c r="A80" s="20">
        <v>11</v>
      </c>
      <c r="B80" s="1" t="s">
        <v>388</v>
      </c>
      <c r="C80" s="43" t="s">
        <v>389</v>
      </c>
      <c r="D80" s="1">
        <v>2000</v>
      </c>
      <c r="E80" s="43" t="s">
        <v>156</v>
      </c>
      <c r="F80" s="219">
        <v>88</v>
      </c>
      <c r="G80" s="219">
        <v>94</v>
      </c>
      <c r="H80" s="219">
        <v>94</v>
      </c>
      <c r="I80" s="220">
        <v>91</v>
      </c>
      <c r="J80" s="76">
        <f t="shared" si="1"/>
        <v>367</v>
      </c>
      <c r="K80" s="3" t="s">
        <v>14</v>
      </c>
    </row>
    <row r="81" spans="1:11" x14ac:dyDescent="0.3">
      <c r="A81" s="42">
        <v>12</v>
      </c>
      <c r="B81" s="1" t="s">
        <v>424</v>
      </c>
      <c r="C81" s="43" t="s">
        <v>425</v>
      </c>
      <c r="D81" s="1">
        <v>2000</v>
      </c>
      <c r="E81" s="43" t="s">
        <v>243</v>
      </c>
      <c r="F81" s="3">
        <v>77</v>
      </c>
      <c r="G81" s="3">
        <v>86</v>
      </c>
      <c r="H81" s="3">
        <v>88</v>
      </c>
      <c r="I81" s="3">
        <v>87</v>
      </c>
      <c r="J81" s="76">
        <f t="shared" si="1"/>
        <v>338</v>
      </c>
      <c r="K81" s="3" t="s">
        <v>15</v>
      </c>
    </row>
    <row r="82" spans="1:11" x14ac:dyDescent="0.3">
      <c r="A82" s="20">
        <v>13</v>
      </c>
      <c r="B82" s="1" t="s">
        <v>422</v>
      </c>
      <c r="C82" s="43" t="s">
        <v>423</v>
      </c>
      <c r="D82" s="1">
        <v>1999</v>
      </c>
      <c r="E82" s="43" t="s">
        <v>243</v>
      </c>
      <c r="F82" s="3">
        <v>76</v>
      </c>
      <c r="G82" s="3">
        <v>73</v>
      </c>
      <c r="H82" s="3">
        <v>76</v>
      </c>
      <c r="I82" s="3">
        <v>82</v>
      </c>
      <c r="J82" s="76">
        <f t="shared" si="1"/>
        <v>307</v>
      </c>
      <c r="K82" s="3"/>
    </row>
    <row r="83" spans="1:11" x14ac:dyDescent="0.3">
      <c r="A83" s="42">
        <v>14</v>
      </c>
      <c r="B83" s="1" t="s">
        <v>428</v>
      </c>
      <c r="C83" s="43" t="s">
        <v>429</v>
      </c>
      <c r="D83" s="1">
        <v>2001</v>
      </c>
      <c r="E83" s="43" t="s">
        <v>243</v>
      </c>
      <c r="F83" s="3">
        <v>75</v>
      </c>
      <c r="G83" s="3">
        <v>68</v>
      </c>
      <c r="H83" s="3">
        <v>85</v>
      </c>
      <c r="I83" s="3">
        <v>72</v>
      </c>
      <c r="J83" s="76">
        <f t="shared" si="1"/>
        <v>300</v>
      </c>
      <c r="K83" s="3"/>
    </row>
    <row r="84" spans="1:11" x14ac:dyDescent="0.3">
      <c r="A84" s="20"/>
      <c r="I84" s="3"/>
      <c r="J84" s="76"/>
      <c r="K84" s="3"/>
    </row>
    <row r="85" spans="1:11" x14ac:dyDescent="0.3">
      <c r="A85" s="42"/>
      <c r="I85" s="3"/>
      <c r="J85" s="76"/>
      <c r="K85" s="3"/>
    </row>
    <row r="86" spans="1:11" x14ac:dyDescent="0.3">
      <c r="A86" s="20"/>
      <c r="I86" s="3"/>
      <c r="J86" s="76"/>
      <c r="K86" s="3"/>
    </row>
    <row r="87" spans="1:11" x14ac:dyDescent="0.3">
      <c r="K87" s="3"/>
    </row>
    <row r="88" spans="1:11" x14ac:dyDescent="0.3">
      <c r="K88" s="3"/>
    </row>
    <row r="89" spans="1:11" x14ac:dyDescent="0.3">
      <c r="K89" s="3"/>
    </row>
    <row r="90" spans="1:11" x14ac:dyDescent="0.3">
      <c r="K90" s="3"/>
    </row>
    <row r="91" spans="1:11" x14ac:dyDescent="0.3">
      <c r="K91" s="3"/>
    </row>
    <row r="92" spans="1:11" x14ac:dyDescent="0.3">
      <c r="K92" s="3"/>
    </row>
    <row r="93" spans="1:11" x14ac:dyDescent="0.3">
      <c r="K93" s="3"/>
    </row>
    <row r="94" spans="1:11" x14ac:dyDescent="0.3">
      <c r="K94" s="3"/>
    </row>
    <row r="95" spans="1:11" x14ac:dyDescent="0.3">
      <c r="K95" s="3"/>
    </row>
    <row r="96" spans="1:11" x14ac:dyDescent="0.3">
      <c r="K96" s="3"/>
    </row>
    <row r="97" spans="11:11" x14ac:dyDescent="0.3">
      <c r="K97" s="3"/>
    </row>
    <row r="98" spans="11:11" x14ac:dyDescent="0.3">
      <c r="K98" s="3"/>
    </row>
    <row r="99" spans="11:11" x14ac:dyDescent="0.3">
      <c r="K99" s="3"/>
    </row>
    <row r="100" spans="11:11" x14ac:dyDescent="0.3">
      <c r="K100" s="3"/>
    </row>
    <row r="101" spans="11:11" x14ac:dyDescent="0.3">
      <c r="K101" s="3"/>
    </row>
    <row r="102" spans="11:11" x14ac:dyDescent="0.3">
      <c r="K102" s="3"/>
    </row>
    <row r="103" spans="11:11" x14ac:dyDescent="0.3">
      <c r="K103" s="3"/>
    </row>
    <row r="104" spans="11:11" x14ac:dyDescent="0.3">
      <c r="K104" s="3"/>
    </row>
    <row r="105" spans="11:11" x14ac:dyDescent="0.3">
      <c r="K105" s="3"/>
    </row>
    <row r="106" spans="11:11" x14ac:dyDescent="0.3">
      <c r="K106" s="3"/>
    </row>
    <row r="107" spans="11:11" x14ac:dyDescent="0.3">
      <c r="K107" s="3"/>
    </row>
    <row r="108" spans="11:11" x14ac:dyDescent="0.3">
      <c r="K108" s="3"/>
    </row>
  </sheetData>
  <mergeCells count="32">
    <mergeCell ref="L61:M61"/>
    <mergeCell ref="F51:I51"/>
    <mergeCell ref="B52:C52"/>
    <mergeCell ref="F52:I52"/>
    <mergeCell ref="B69:C69"/>
    <mergeCell ref="F69:I69"/>
    <mergeCell ref="A60:K60"/>
    <mergeCell ref="A61:K61"/>
    <mergeCell ref="P62:Q62"/>
    <mergeCell ref="B68:C68"/>
    <mergeCell ref="F68:I68"/>
    <mergeCell ref="P20:Q20"/>
    <mergeCell ref="B26:C26"/>
    <mergeCell ref="F26:I26"/>
    <mergeCell ref="B27:C27"/>
    <mergeCell ref="F27:I27"/>
    <mergeCell ref="P45:Q45"/>
    <mergeCell ref="B51:C51"/>
    <mergeCell ref="P3:Q3"/>
    <mergeCell ref="F9:I9"/>
    <mergeCell ref="F10:I10"/>
    <mergeCell ref="A18:K18"/>
    <mergeCell ref="A19:K19"/>
    <mergeCell ref="L19:M19"/>
    <mergeCell ref="B9:C9"/>
    <mergeCell ref="B10:C10"/>
    <mergeCell ref="A1:K1"/>
    <mergeCell ref="A2:K2"/>
    <mergeCell ref="L2:M2"/>
    <mergeCell ref="A43:K43"/>
    <mergeCell ref="A44:K44"/>
    <mergeCell ref="L44:M44"/>
  </mergeCells>
  <pageMargins left="0.27559055118110237" right="0.27559055118110237" top="0.35433070866141736" bottom="0.31496062992125984" header="0" footer="0"/>
  <pageSetup paperSize="9" scale="94" orientation="portrait" r:id="rId1"/>
  <rowBreaks count="1" manualBreakCount="1">
    <brk id="42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5"/>
  <sheetViews>
    <sheetView zoomScaleNormal="100" workbookViewId="0">
      <selection sqref="A1:M1"/>
    </sheetView>
  </sheetViews>
  <sheetFormatPr defaultColWidth="9.109375" defaultRowHeight="15.6" x14ac:dyDescent="0.3"/>
  <cols>
    <col min="1" max="1" width="6" style="3" customWidth="1"/>
    <col min="2" max="2" width="15.5546875" style="9" customWidth="1"/>
    <col min="3" max="3" width="18.6640625" style="3" customWidth="1"/>
    <col min="4" max="4" width="5.88671875" style="3" customWidth="1"/>
    <col min="5" max="5" width="14.33203125" style="3" customWidth="1"/>
    <col min="6" max="11" width="6.6640625" style="3" customWidth="1"/>
    <col min="12" max="12" width="8.88671875" style="3" customWidth="1"/>
    <col min="13" max="14" width="5.6640625" style="3" customWidth="1"/>
    <col min="15" max="15" width="5.88671875" style="1" customWidth="1"/>
    <col min="16" max="178" width="9.109375" style="1"/>
    <col min="179" max="179" width="7.5546875" style="1" bestFit="1" customWidth="1"/>
    <col min="180" max="180" width="15.5546875" style="1" customWidth="1"/>
    <col min="181" max="181" width="19.5546875" style="1" customWidth="1"/>
    <col min="182" max="182" width="8.5546875" style="1" customWidth="1"/>
    <col min="183" max="183" width="15.5546875" style="1" customWidth="1"/>
    <col min="184" max="187" width="5.44140625" style="1" bestFit="1" customWidth="1"/>
    <col min="188" max="188" width="5.109375" style="1" bestFit="1" customWidth="1"/>
    <col min="189" max="189" width="4.6640625" style="1" customWidth="1"/>
    <col min="190" max="190" width="9.33203125" style="1" bestFit="1" customWidth="1"/>
    <col min="191" max="191" width="6.44140625" style="1" customWidth="1"/>
    <col min="192" max="192" width="9.5546875" style="1" bestFit="1" customWidth="1"/>
    <col min="193" max="193" width="12" style="1" customWidth="1"/>
    <col min="194" max="194" width="8.109375" style="1" customWidth="1"/>
    <col min="195" max="195" width="14.6640625" style="1" customWidth="1"/>
    <col min="196" max="196" width="6.6640625" style="1" customWidth="1"/>
    <col min="197" max="206" width="5.5546875" style="1" bestFit="1" customWidth="1"/>
    <col min="207" max="16384" width="9.109375" style="1"/>
  </cols>
  <sheetData>
    <row r="1" spans="1:15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114"/>
      <c r="O1" s="114"/>
    </row>
    <row r="2" spans="1:15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114"/>
      <c r="O2" s="114"/>
    </row>
    <row r="3" spans="1:15" ht="17.399999999999999" x14ac:dyDescent="0.3">
      <c r="A3" s="2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"/>
      <c r="L3" s="1"/>
      <c r="M3" s="32" t="s">
        <v>516</v>
      </c>
      <c r="N3" s="31"/>
      <c r="O3" s="31"/>
    </row>
    <row r="4" spans="1:15" x14ac:dyDescent="0.3">
      <c r="A4" s="1" t="s">
        <v>63</v>
      </c>
      <c r="B4" s="2"/>
      <c r="D4" s="4"/>
      <c r="E4" s="1"/>
      <c r="H4" s="5"/>
      <c r="K4" s="1"/>
      <c r="L4" s="31"/>
      <c r="M4" s="32" t="s">
        <v>511</v>
      </c>
      <c r="N4" s="31"/>
    </row>
    <row r="5" spans="1:15" x14ac:dyDescent="0.3">
      <c r="A5" s="20"/>
      <c r="B5" s="16"/>
      <c r="H5" s="20"/>
      <c r="I5" s="20"/>
      <c r="J5" s="20"/>
      <c r="K5" s="20"/>
      <c r="L5" s="20"/>
      <c r="N5" s="75"/>
      <c r="O5" s="3"/>
    </row>
    <row r="6" spans="1:15" x14ac:dyDescent="0.3">
      <c r="A6" s="376" t="s">
        <v>102</v>
      </c>
      <c r="B6" s="376"/>
      <c r="C6" s="376"/>
      <c r="D6" s="376"/>
      <c r="H6" s="20"/>
      <c r="I6" s="20"/>
      <c r="J6" s="20"/>
      <c r="K6" s="20"/>
      <c r="L6" s="20"/>
      <c r="N6" s="75"/>
      <c r="O6" s="3"/>
    </row>
    <row r="7" spans="1:15" x14ac:dyDescent="0.3">
      <c r="A7" s="376" t="s">
        <v>103</v>
      </c>
      <c r="B7" s="376"/>
      <c r="C7" s="376"/>
      <c r="D7" s="376"/>
      <c r="E7"/>
      <c r="F7"/>
      <c r="G7"/>
      <c r="H7"/>
      <c r="I7"/>
      <c r="J7"/>
      <c r="K7"/>
      <c r="L7"/>
      <c r="M7" s="276"/>
      <c r="N7"/>
      <c r="O7"/>
    </row>
    <row r="8" spans="1:15" x14ac:dyDescent="0.3">
      <c r="A8" s="152" t="s">
        <v>1</v>
      </c>
      <c r="B8" s="380" t="s">
        <v>16</v>
      </c>
      <c r="C8" s="380"/>
      <c r="D8" s="152" t="s">
        <v>3</v>
      </c>
      <c r="E8" s="152" t="s">
        <v>4</v>
      </c>
      <c r="F8" s="391" t="s">
        <v>94</v>
      </c>
      <c r="G8" s="391"/>
      <c r="H8" s="393"/>
      <c r="I8" s="393"/>
      <c r="J8" s="393"/>
      <c r="K8" s="393"/>
      <c r="L8" s="393"/>
      <c r="M8" s="393"/>
      <c r="N8" s="393"/>
      <c r="O8" s="151"/>
    </row>
    <row r="9" spans="1:15" x14ac:dyDescent="0.3">
      <c r="A9" s="184" t="s">
        <v>64</v>
      </c>
      <c r="B9" s="394" t="s">
        <v>66</v>
      </c>
      <c r="C9" s="394"/>
      <c r="D9" s="184"/>
      <c r="E9" s="184" t="s">
        <v>67</v>
      </c>
      <c r="F9" s="392"/>
      <c r="G9" s="392"/>
      <c r="H9" s="395" t="s">
        <v>95</v>
      </c>
      <c r="I9" s="395"/>
      <c r="J9" s="395"/>
      <c r="K9" s="395"/>
      <c r="L9" s="395"/>
      <c r="M9" s="395"/>
      <c r="N9" s="395"/>
      <c r="O9" s="184" t="s">
        <v>68</v>
      </c>
    </row>
    <row r="10" spans="1:15" ht="14.1" customHeight="1" x14ac:dyDescent="0.3">
      <c r="A10" s="187" t="s">
        <v>13</v>
      </c>
      <c r="B10" s="194" t="s">
        <v>170</v>
      </c>
      <c r="C10" s="191" t="s">
        <v>414</v>
      </c>
      <c r="D10" s="195">
        <v>1994</v>
      </c>
      <c r="E10" s="191" t="s">
        <v>150</v>
      </c>
      <c r="F10" s="148">
        <f>F11+F12+F13</f>
        <v>30.8</v>
      </c>
      <c r="G10" s="148">
        <f t="shared" ref="G10:M10" si="0">F10+G11+G12+G13</f>
        <v>62.4</v>
      </c>
      <c r="H10" s="148">
        <f t="shared" si="0"/>
        <v>83.800000000000011</v>
      </c>
      <c r="I10" s="148">
        <f t="shared" si="0"/>
        <v>104.30000000000001</v>
      </c>
      <c r="J10" s="148">
        <f t="shared" si="0"/>
        <v>125.30000000000001</v>
      </c>
      <c r="K10" s="148">
        <f t="shared" si="0"/>
        <v>146.10000000000002</v>
      </c>
      <c r="L10" s="148">
        <f t="shared" si="0"/>
        <v>167.4</v>
      </c>
      <c r="M10" s="279">
        <f t="shared" si="0"/>
        <v>188.2</v>
      </c>
      <c r="N10" s="148"/>
      <c r="O10" s="148">
        <f>M10+N11+N12</f>
        <v>209.29999999999998</v>
      </c>
    </row>
    <row r="11" spans="1:15" ht="14.1" customHeight="1" x14ac:dyDescent="0.3">
      <c r="A11" s="187"/>
      <c r="B11" s="192"/>
      <c r="C11" s="192"/>
      <c r="D11" s="192"/>
      <c r="E11" s="192"/>
      <c r="F11" s="239">
        <v>9.8000000000000007</v>
      </c>
      <c r="G11" s="239">
        <v>10.8</v>
      </c>
      <c r="H11" s="239">
        <v>10.5</v>
      </c>
      <c r="I11" s="239">
        <v>10.4</v>
      </c>
      <c r="J11" s="239">
        <v>10.6</v>
      </c>
      <c r="K11" s="239">
        <v>10.5</v>
      </c>
      <c r="L11" s="239">
        <v>10.6</v>
      </c>
      <c r="M11" s="277">
        <v>10.199999999999999</v>
      </c>
      <c r="N11" s="239">
        <v>10.5</v>
      </c>
      <c r="O11" s="150"/>
    </row>
    <row r="12" spans="1:15" ht="14.1" customHeight="1" x14ac:dyDescent="0.3">
      <c r="A12" s="187"/>
      <c r="B12" s="192"/>
      <c r="C12" s="192"/>
      <c r="D12" s="192"/>
      <c r="E12" s="192"/>
      <c r="F12" s="239">
        <v>10.199999999999999</v>
      </c>
      <c r="G12" s="239">
        <v>10.4</v>
      </c>
      <c r="H12" s="239">
        <v>10.9</v>
      </c>
      <c r="I12" s="239">
        <v>10.1</v>
      </c>
      <c r="J12" s="239">
        <v>10.4</v>
      </c>
      <c r="K12" s="239">
        <v>10.3</v>
      </c>
      <c r="L12" s="239">
        <v>10.7</v>
      </c>
      <c r="M12" s="277">
        <v>10.6</v>
      </c>
      <c r="N12" s="239">
        <v>10.6</v>
      </c>
      <c r="O12" s="150"/>
    </row>
    <row r="13" spans="1:15" ht="14.1" customHeight="1" x14ac:dyDescent="0.3">
      <c r="A13" s="193"/>
      <c r="B13" s="192"/>
      <c r="C13" s="192"/>
      <c r="D13" s="192"/>
      <c r="E13" s="192"/>
      <c r="F13" s="239">
        <v>10.8</v>
      </c>
      <c r="G13" s="239">
        <v>10.4</v>
      </c>
      <c r="H13" s="239"/>
      <c r="I13" s="239"/>
      <c r="J13" s="239"/>
      <c r="K13" s="240"/>
      <c r="L13" s="239"/>
      <c r="M13" s="277"/>
      <c r="N13" s="239"/>
      <c r="O13" s="150"/>
    </row>
    <row r="14" spans="1:15" ht="14.1" customHeight="1" x14ac:dyDescent="0.3">
      <c r="A14" s="187" t="s">
        <v>14</v>
      </c>
      <c r="B14" s="188" t="s">
        <v>285</v>
      </c>
      <c r="C14" s="189" t="s">
        <v>417</v>
      </c>
      <c r="D14" s="190">
        <v>1966</v>
      </c>
      <c r="E14" s="191" t="s">
        <v>190</v>
      </c>
      <c r="F14" s="148">
        <f>F15+F16+F17</f>
        <v>30.3</v>
      </c>
      <c r="G14" s="148">
        <f t="shared" ref="G14:M14" si="1">F14+G15+G16+G17</f>
        <v>60.2</v>
      </c>
      <c r="H14" s="148">
        <f t="shared" si="1"/>
        <v>81.000000000000014</v>
      </c>
      <c r="I14" s="148">
        <f t="shared" si="1"/>
        <v>100.80000000000001</v>
      </c>
      <c r="J14" s="148">
        <f t="shared" si="1"/>
        <v>120.7</v>
      </c>
      <c r="K14" s="148">
        <f t="shared" si="1"/>
        <v>141.4</v>
      </c>
      <c r="L14" s="148">
        <f t="shared" si="1"/>
        <v>162.4</v>
      </c>
      <c r="M14" s="279">
        <f t="shared" si="1"/>
        <v>182.60000000000002</v>
      </c>
      <c r="N14" s="149"/>
      <c r="O14" s="149">
        <f>M14+N15+N16</f>
        <v>202.70000000000005</v>
      </c>
    </row>
    <row r="15" spans="1:15" ht="14.1" customHeight="1" x14ac:dyDescent="0.3">
      <c r="A15" s="193"/>
      <c r="B15" s="192"/>
      <c r="C15" s="192"/>
      <c r="D15" s="192"/>
      <c r="E15" s="192"/>
      <c r="F15" s="239">
        <v>10.1</v>
      </c>
      <c r="G15" s="239">
        <v>10.199999999999999</v>
      </c>
      <c r="H15" s="241">
        <v>10.9</v>
      </c>
      <c r="I15" s="239">
        <v>9.6</v>
      </c>
      <c r="J15" s="239">
        <v>10.3</v>
      </c>
      <c r="K15" s="239">
        <v>10.1</v>
      </c>
      <c r="L15" s="239">
        <v>10.6</v>
      </c>
      <c r="M15" s="277">
        <v>9.8000000000000007</v>
      </c>
      <c r="N15" s="239">
        <v>10.3</v>
      </c>
      <c r="O15"/>
    </row>
    <row r="16" spans="1:15" ht="14.1" customHeight="1" x14ac:dyDescent="0.3">
      <c r="A16" s="193"/>
      <c r="B16" s="192"/>
      <c r="C16" s="192"/>
      <c r="D16" s="192"/>
      <c r="E16" s="192"/>
      <c r="F16" s="239">
        <v>10.4</v>
      </c>
      <c r="G16" s="239">
        <v>9.4</v>
      </c>
      <c r="H16" s="239">
        <v>9.9</v>
      </c>
      <c r="I16" s="239">
        <v>10.199999999999999</v>
      </c>
      <c r="J16" s="239">
        <v>9.6</v>
      </c>
      <c r="K16" s="239">
        <v>10.6</v>
      </c>
      <c r="L16" s="239">
        <v>10.4</v>
      </c>
      <c r="M16" s="277">
        <v>10.4</v>
      </c>
      <c r="N16" s="239">
        <v>9.8000000000000007</v>
      </c>
      <c r="O16"/>
    </row>
    <row r="17" spans="1:15" ht="14.1" customHeight="1" x14ac:dyDescent="0.3">
      <c r="A17" s="193"/>
      <c r="B17" s="192"/>
      <c r="C17" s="192"/>
      <c r="D17" s="192"/>
      <c r="E17" s="192"/>
      <c r="F17" s="239">
        <v>9.8000000000000007</v>
      </c>
      <c r="G17" s="239">
        <v>10.3</v>
      </c>
      <c r="H17" s="241"/>
      <c r="I17" s="241"/>
      <c r="J17" s="241"/>
      <c r="K17" s="242"/>
      <c r="L17" s="241"/>
      <c r="M17" s="267"/>
      <c r="N17" s="241"/>
      <c r="O17"/>
    </row>
    <row r="18" spans="1:15" ht="14.1" customHeight="1" x14ac:dyDescent="0.3">
      <c r="A18" s="319" t="s">
        <v>15</v>
      </c>
      <c r="B18" s="320" t="s">
        <v>519</v>
      </c>
      <c r="C18" s="321" t="s">
        <v>520</v>
      </c>
      <c r="D18" s="322">
        <v>1968</v>
      </c>
      <c r="E18" s="321" t="s">
        <v>192</v>
      </c>
      <c r="F18" s="323">
        <f>F19+F20+F21</f>
        <v>29.5</v>
      </c>
      <c r="G18" s="323">
        <f>F18+G19+G20+G21</f>
        <v>60.3</v>
      </c>
      <c r="H18" s="323">
        <f>G18+H19+H20</f>
        <v>81.2</v>
      </c>
      <c r="I18" s="323">
        <f>H18+I19+I20</f>
        <v>101.1</v>
      </c>
      <c r="J18" s="323">
        <f>I18+J19+J20</f>
        <v>121.39999999999999</v>
      </c>
      <c r="K18" s="323">
        <f>J18+K19+K20</f>
        <v>141.1</v>
      </c>
      <c r="L18" s="323">
        <f>K18+L19+L20</f>
        <v>161.19999999999999</v>
      </c>
      <c r="M18" s="324"/>
      <c r="N18" s="325"/>
      <c r="O18" s="325">
        <f>L18+M19+M20</f>
        <v>181.8</v>
      </c>
    </row>
    <row r="19" spans="1:15" ht="14.1" customHeight="1" x14ac:dyDescent="0.3">
      <c r="A19" s="326"/>
      <c r="B19" s="327"/>
      <c r="C19" s="327"/>
      <c r="D19" s="327"/>
      <c r="E19" s="327"/>
      <c r="F19" s="328">
        <v>9.6999999999999993</v>
      </c>
      <c r="G19" s="328">
        <v>10</v>
      </c>
      <c r="H19" s="329">
        <v>10.4</v>
      </c>
      <c r="I19" s="329">
        <v>9.8000000000000007</v>
      </c>
      <c r="J19" s="329">
        <v>10.3</v>
      </c>
      <c r="K19" s="328">
        <v>10.1</v>
      </c>
      <c r="L19" s="328">
        <v>9.9</v>
      </c>
      <c r="M19" s="330">
        <v>10.3</v>
      </c>
      <c r="N19" s="331"/>
      <c r="O19" s="332"/>
    </row>
    <row r="20" spans="1:15" ht="14.1" customHeight="1" x14ac:dyDescent="0.3">
      <c r="A20" s="326"/>
      <c r="B20" s="327"/>
      <c r="C20" s="327"/>
      <c r="D20" s="327"/>
      <c r="E20" s="327"/>
      <c r="F20" s="328">
        <v>9.9</v>
      </c>
      <c r="G20" s="328">
        <v>10</v>
      </c>
      <c r="H20" s="329">
        <v>10.5</v>
      </c>
      <c r="I20" s="329">
        <v>10.1</v>
      </c>
      <c r="J20" s="328">
        <v>10</v>
      </c>
      <c r="K20" s="328">
        <v>9.6</v>
      </c>
      <c r="L20" s="328">
        <v>10.199999999999999</v>
      </c>
      <c r="M20" s="330">
        <v>10.3</v>
      </c>
      <c r="N20" s="331"/>
      <c r="O20" s="332"/>
    </row>
    <row r="21" spans="1:15" ht="14.1" customHeight="1" x14ac:dyDescent="0.3">
      <c r="A21" s="326"/>
      <c r="B21" s="327"/>
      <c r="C21" s="327"/>
      <c r="D21" s="327"/>
      <c r="E21" s="327"/>
      <c r="F21" s="328">
        <v>9.9</v>
      </c>
      <c r="G21" s="329">
        <v>10.8</v>
      </c>
      <c r="H21" s="329"/>
      <c r="I21" s="329"/>
      <c r="J21" s="329"/>
      <c r="K21" s="333"/>
      <c r="L21" s="329"/>
      <c r="M21" s="334"/>
      <c r="N21" s="332"/>
      <c r="O21" s="332"/>
    </row>
    <row r="22" spans="1:15" ht="14.1" customHeight="1" x14ac:dyDescent="0.3">
      <c r="A22" s="196" t="s">
        <v>96</v>
      </c>
      <c r="B22" s="194" t="s">
        <v>279</v>
      </c>
      <c r="C22" s="191" t="s">
        <v>280</v>
      </c>
      <c r="D22" s="195">
        <v>1966</v>
      </c>
      <c r="E22" s="191" t="s">
        <v>305</v>
      </c>
      <c r="F22" s="148">
        <f>F23+F24+F25</f>
        <v>29.7</v>
      </c>
      <c r="G22" s="148">
        <f>F22+G23+G24+G25</f>
        <v>60.1</v>
      </c>
      <c r="H22" s="148">
        <f>G22+H23+H24</f>
        <v>80.100000000000009</v>
      </c>
      <c r="I22" s="148">
        <f>H22+I23+I24</f>
        <v>99.800000000000011</v>
      </c>
      <c r="J22" s="148">
        <f>I22+J23+J24</f>
        <v>119.50000000000001</v>
      </c>
      <c r="K22" s="148">
        <f>J22+K23+K24</f>
        <v>139.60000000000002</v>
      </c>
      <c r="L22" s="149"/>
      <c r="M22" s="278"/>
      <c r="N22" s="149"/>
      <c r="O22" s="149">
        <f>K22+L23+L24</f>
        <v>160.20000000000002</v>
      </c>
    </row>
    <row r="23" spans="1:15" ht="14.1" customHeight="1" x14ac:dyDescent="0.3">
      <c r="A23" s="196"/>
      <c r="B23" s="192"/>
      <c r="C23" s="192"/>
      <c r="D23" s="192"/>
      <c r="E23" s="192"/>
      <c r="F23" s="239">
        <v>10.199999999999999</v>
      </c>
      <c r="G23" s="239">
        <v>10.1</v>
      </c>
      <c r="H23" s="239">
        <v>10.8</v>
      </c>
      <c r="I23" s="239">
        <v>10.7</v>
      </c>
      <c r="J23" s="239">
        <v>9.6999999999999993</v>
      </c>
      <c r="K23" s="239">
        <v>9.6</v>
      </c>
      <c r="L23" s="239">
        <v>10.1</v>
      </c>
      <c r="M23" s="276"/>
      <c r="N23"/>
      <c r="O23"/>
    </row>
    <row r="24" spans="1:15" ht="14.1" customHeight="1" x14ac:dyDescent="0.3">
      <c r="A24" s="196"/>
      <c r="B24" s="192"/>
      <c r="C24" s="192"/>
      <c r="D24" s="192"/>
      <c r="E24" s="192"/>
      <c r="F24" s="239">
        <v>10</v>
      </c>
      <c r="G24" s="239">
        <v>10.199999999999999</v>
      </c>
      <c r="H24" s="239">
        <v>9.1999999999999993</v>
      </c>
      <c r="I24" s="239">
        <v>9</v>
      </c>
      <c r="J24" s="239">
        <v>10</v>
      </c>
      <c r="K24" s="239">
        <v>10.5</v>
      </c>
      <c r="L24" s="239">
        <v>10.5</v>
      </c>
      <c r="M24" s="276"/>
      <c r="N24"/>
      <c r="O24"/>
    </row>
    <row r="25" spans="1:15" ht="14.1" customHeight="1" x14ac:dyDescent="0.3">
      <c r="A25" s="196"/>
      <c r="B25" s="192"/>
      <c r="C25" s="192"/>
      <c r="D25" s="192"/>
      <c r="E25" s="192"/>
      <c r="F25" s="239">
        <v>9.5</v>
      </c>
      <c r="G25" s="239">
        <v>10.1</v>
      </c>
      <c r="H25" s="239"/>
      <c r="I25" s="239"/>
      <c r="J25" s="239"/>
      <c r="K25" s="239"/>
      <c r="L25" s="239"/>
      <c r="M25" s="276"/>
      <c r="N25"/>
      <c r="O25"/>
    </row>
    <row r="26" spans="1:15" ht="14.1" customHeight="1" x14ac:dyDescent="0.3">
      <c r="A26" s="335" t="s">
        <v>97</v>
      </c>
      <c r="B26" s="320" t="s">
        <v>415</v>
      </c>
      <c r="C26" s="321" t="s">
        <v>248</v>
      </c>
      <c r="D26" s="322">
        <v>1982</v>
      </c>
      <c r="E26" s="321" t="s">
        <v>192</v>
      </c>
      <c r="F26" s="323">
        <f>F27+F28+F29</f>
        <v>31</v>
      </c>
      <c r="G26" s="323">
        <f>F26+G27+G28+G29</f>
        <v>59.5</v>
      </c>
      <c r="H26" s="323">
        <f>G26+H27+H28</f>
        <v>79.399999999999991</v>
      </c>
      <c r="I26" s="323">
        <f>H26+I27+I28</f>
        <v>98.799999999999983</v>
      </c>
      <c r="J26" s="323">
        <f>I26+J27+J28</f>
        <v>118.99999999999999</v>
      </c>
      <c r="K26" s="325"/>
      <c r="L26" s="325"/>
      <c r="M26" s="336"/>
      <c r="N26" s="325"/>
      <c r="O26" s="325">
        <f>J26+K27+K28</f>
        <v>139</v>
      </c>
    </row>
    <row r="27" spans="1:15" ht="14.1" customHeight="1" x14ac:dyDescent="0.3">
      <c r="A27" s="335"/>
      <c r="B27" s="327"/>
      <c r="C27" s="327"/>
      <c r="D27" s="327"/>
      <c r="E27" s="327"/>
      <c r="F27" s="328">
        <v>10.1</v>
      </c>
      <c r="G27" s="328">
        <v>9.9</v>
      </c>
      <c r="H27" s="328">
        <v>9.6</v>
      </c>
      <c r="I27" s="328">
        <v>10.6</v>
      </c>
      <c r="J27" s="328">
        <v>10.4</v>
      </c>
      <c r="K27" s="328">
        <v>10.1</v>
      </c>
      <c r="L27" s="328"/>
      <c r="M27" s="330"/>
      <c r="N27" s="329"/>
      <c r="O27" s="329"/>
    </row>
    <row r="28" spans="1:15" ht="14.1" customHeight="1" x14ac:dyDescent="0.3">
      <c r="A28" s="335"/>
      <c r="B28" s="327"/>
      <c r="C28" s="327"/>
      <c r="D28" s="327"/>
      <c r="E28" s="327"/>
      <c r="F28" s="328">
        <v>10.6</v>
      </c>
      <c r="G28" s="328">
        <v>9.3000000000000007</v>
      </c>
      <c r="H28" s="328">
        <v>10.3</v>
      </c>
      <c r="I28" s="328">
        <v>8.8000000000000007</v>
      </c>
      <c r="J28" s="328">
        <v>9.8000000000000007</v>
      </c>
      <c r="K28" s="328">
        <v>9.9</v>
      </c>
      <c r="L28" s="328"/>
      <c r="M28" s="330"/>
      <c r="N28" s="329"/>
      <c r="O28" s="329"/>
    </row>
    <row r="29" spans="1:15" ht="14.1" customHeight="1" x14ac:dyDescent="0.3">
      <c r="A29" s="335"/>
      <c r="B29" s="327"/>
      <c r="C29" s="327"/>
      <c r="D29" s="327"/>
      <c r="E29" s="327"/>
      <c r="F29" s="328">
        <v>10.3</v>
      </c>
      <c r="G29" s="328">
        <v>9.3000000000000007</v>
      </c>
      <c r="H29" s="328"/>
      <c r="I29" s="328"/>
      <c r="J29" s="328"/>
      <c r="K29" s="328"/>
      <c r="L29" s="328"/>
      <c r="M29" s="330"/>
      <c r="N29" s="329"/>
      <c r="O29" s="329"/>
    </row>
    <row r="30" spans="1:15" ht="14.1" customHeight="1" x14ac:dyDescent="0.3">
      <c r="A30" s="196" t="s">
        <v>98</v>
      </c>
      <c r="B30" s="194" t="s">
        <v>521</v>
      </c>
      <c r="C30" s="191" t="s">
        <v>522</v>
      </c>
      <c r="D30" s="195">
        <v>1953</v>
      </c>
      <c r="E30" s="191" t="s">
        <v>190</v>
      </c>
      <c r="F30" s="148">
        <f>F31+F32+F33</f>
        <v>0</v>
      </c>
      <c r="G30" s="148">
        <f>F30+G31+G32+G33</f>
        <v>0</v>
      </c>
      <c r="H30" s="148">
        <f>G30+H31+H32</f>
        <v>0</v>
      </c>
      <c r="I30" s="148">
        <f>H30+I31+I32</f>
        <v>0</v>
      </c>
      <c r="J30" s="149"/>
      <c r="K30" s="149"/>
      <c r="L30" s="149"/>
      <c r="M30" s="278"/>
      <c r="N30" s="149"/>
      <c r="O30" s="266" t="s">
        <v>512</v>
      </c>
    </row>
    <row r="31" spans="1:15" ht="14.1" customHeight="1" x14ac:dyDescent="0.3">
      <c r="A31" s="196"/>
      <c r="F31" s="239"/>
      <c r="G31" s="239"/>
      <c r="H31" s="239"/>
      <c r="I31" s="239"/>
      <c r="J31" s="239"/>
      <c r="K31" s="239"/>
      <c r="L31" s="239"/>
      <c r="M31" s="277"/>
      <c r="N31" s="239"/>
      <c r="O31" s="267"/>
    </row>
    <row r="32" spans="1:15" ht="14.1" customHeight="1" x14ac:dyDescent="0.3">
      <c r="A32" s="196"/>
      <c r="B32" s="192"/>
      <c r="C32" s="192"/>
      <c r="D32" s="192"/>
      <c r="E32" s="192"/>
      <c r="F32" s="239"/>
      <c r="G32" s="239"/>
      <c r="H32" s="239"/>
      <c r="I32" s="239"/>
      <c r="J32" s="239"/>
      <c r="K32" s="239"/>
      <c r="L32" s="239"/>
      <c r="M32" s="277"/>
      <c r="N32" s="239"/>
      <c r="O32" s="267"/>
    </row>
    <row r="33" spans="1:15" ht="14.1" customHeight="1" x14ac:dyDescent="0.3">
      <c r="A33" s="196"/>
      <c r="B33" s="192"/>
      <c r="C33" s="192"/>
      <c r="D33" s="192"/>
      <c r="E33" s="192"/>
      <c r="F33" s="239"/>
      <c r="G33" s="239"/>
      <c r="H33" s="239"/>
      <c r="I33" s="239"/>
      <c r="J33" s="239"/>
      <c r="K33" s="239"/>
      <c r="L33" s="239"/>
      <c r="M33" s="277"/>
      <c r="N33" s="239"/>
      <c r="O33" s="267"/>
    </row>
    <row r="34" spans="1:15" ht="14.1" customHeight="1" x14ac:dyDescent="0.3">
      <c r="A34" s="196" t="s">
        <v>99</v>
      </c>
      <c r="B34" s="194" t="s">
        <v>215</v>
      </c>
      <c r="C34" s="191" t="s">
        <v>523</v>
      </c>
      <c r="D34" s="195">
        <v>1957</v>
      </c>
      <c r="E34" s="191" t="s">
        <v>190</v>
      </c>
      <c r="F34" s="148">
        <f>F35+F36+F37</f>
        <v>0</v>
      </c>
      <c r="G34" s="148">
        <f>F34+G35+G36+G37</f>
        <v>0</v>
      </c>
      <c r="H34" s="148">
        <f>G34+H35+H36</f>
        <v>0</v>
      </c>
      <c r="I34" s="148"/>
      <c r="J34" s="149"/>
      <c r="K34" s="149"/>
      <c r="L34" s="149"/>
      <c r="M34" s="278"/>
      <c r="N34" s="149"/>
      <c r="O34" s="266" t="s">
        <v>512</v>
      </c>
    </row>
    <row r="35" spans="1:15" ht="14.1" customHeight="1" x14ac:dyDescent="0.3">
      <c r="A35" s="196"/>
      <c r="F35" s="239"/>
      <c r="G35" s="239"/>
      <c r="H35" s="239"/>
      <c r="I35" s="239"/>
      <c r="J35" s="239"/>
      <c r="K35" s="239"/>
      <c r="L35" s="239"/>
      <c r="M35" s="277"/>
      <c r="N35" s="241"/>
      <c r="O35" s="267"/>
    </row>
    <row r="36" spans="1:15" ht="14.1" customHeight="1" x14ac:dyDescent="0.3">
      <c r="A36" s="196"/>
      <c r="B36" s="192"/>
      <c r="C36" s="192"/>
      <c r="D36" s="192"/>
      <c r="E36" s="192"/>
      <c r="F36" s="239"/>
      <c r="G36" s="239"/>
      <c r="H36" s="239"/>
      <c r="I36" s="239"/>
      <c r="J36" s="239"/>
      <c r="K36" s="239"/>
      <c r="L36" s="239"/>
      <c r="M36" s="277"/>
      <c r="N36" s="241"/>
      <c r="O36" s="267"/>
    </row>
    <row r="37" spans="1:15" ht="14.1" customHeight="1" x14ac:dyDescent="0.3">
      <c r="A37" s="187"/>
      <c r="B37" s="192"/>
      <c r="C37" s="192"/>
      <c r="D37" s="192"/>
      <c r="E37" s="192"/>
      <c r="F37" s="239"/>
      <c r="G37" s="239"/>
      <c r="H37" s="239"/>
      <c r="I37" s="239"/>
      <c r="J37" s="239"/>
      <c r="K37" s="239"/>
      <c r="L37" s="239"/>
      <c r="M37" s="277"/>
      <c r="N37" s="241"/>
      <c r="O37" s="267"/>
    </row>
    <row r="38" spans="1:15" ht="14.1" customHeight="1" x14ac:dyDescent="0.3">
      <c r="A38" s="196" t="s">
        <v>100</v>
      </c>
      <c r="B38" s="194" t="s">
        <v>273</v>
      </c>
      <c r="C38" s="191" t="s">
        <v>524</v>
      </c>
      <c r="D38" s="195">
        <v>1951</v>
      </c>
      <c r="E38" s="191" t="s">
        <v>525</v>
      </c>
      <c r="F38" s="148">
        <f>F39+F40+F41</f>
        <v>0</v>
      </c>
      <c r="G38" s="148">
        <f>F38+G39+G40+G41</f>
        <v>0</v>
      </c>
      <c r="H38" s="148">
        <f>G38+H39+H40</f>
        <v>0</v>
      </c>
      <c r="I38" s="148"/>
      <c r="J38" s="149"/>
      <c r="K38" s="149"/>
      <c r="L38" s="149"/>
      <c r="M38" s="278"/>
      <c r="N38" s="149"/>
      <c r="O38" s="266" t="s">
        <v>512</v>
      </c>
    </row>
    <row r="39" spans="1:15" ht="14.1" customHeight="1" x14ac:dyDescent="0.3">
      <c r="A39" s="281"/>
      <c r="B39" s="194"/>
      <c r="C39" s="191"/>
      <c r="D39" s="195"/>
      <c r="E39" s="191"/>
      <c r="F39" s="148"/>
      <c r="G39" s="148"/>
      <c r="H39" s="148"/>
      <c r="I39" s="148"/>
      <c r="J39" s="149"/>
      <c r="K39" s="149"/>
      <c r="L39" s="149"/>
      <c r="M39" s="278"/>
      <c r="N39" s="149"/>
      <c r="O39" s="266"/>
    </row>
    <row r="40" spans="1:15" ht="14.1" customHeight="1" x14ac:dyDescent="0.3">
      <c r="A40" s="281"/>
      <c r="B40" s="194"/>
      <c r="C40" s="191"/>
      <c r="D40" s="195"/>
      <c r="E40" s="191"/>
      <c r="F40" s="148"/>
      <c r="G40" s="148"/>
      <c r="H40" s="148"/>
      <c r="I40" s="148"/>
      <c r="J40" s="149"/>
      <c r="K40" s="149"/>
      <c r="L40" s="149"/>
      <c r="M40" s="278"/>
      <c r="N40" s="149"/>
      <c r="O40" s="266"/>
    </row>
    <row r="41" spans="1:15" ht="14.1" customHeight="1" x14ac:dyDescent="0.3">
      <c r="A41" s="281"/>
      <c r="B41" s="194"/>
      <c r="C41" s="191"/>
      <c r="D41" s="195"/>
      <c r="E41" s="191"/>
      <c r="F41" s="148"/>
      <c r="G41" s="148"/>
      <c r="H41" s="148"/>
      <c r="I41" s="148"/>
      <c r="J41" s="149"/>
      <c r="K41" s="149"/>
      <c r="L41" s="149"/>
      <c r="M41" s="278"/>
      <c r="N41" s="149"/>
      <c r="O41" s="266"/>
    </row>
    <row r="42" spans="1:15" ht="17.399999999999999" x14ac:dyDescent="0.3">
      <c r="A42" s="367" t="s">
        <v>354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114"/>
      <c r="O42" s="116"/>
    </row>
    <row r="43" spans="1:15" ht="17.399999999999999" x14ac:dyDescent="0.3">
      <c r="A43" s="367" t="s">
        <v>355</v>
      </c>
      <c r="B43" s="367"/>
      <c r="C43" s="367"/>
      <c r="D43" s="367"/>
      <c r="E43" s="367"/>
      <c r="F43" s="367"/>
      <c r="G43" s="367"/>
      <c r="H43" s="367"/>
      <c r="I43" s="367"/>
      <c r="J43" s="367"/>
      <c r="K43" s="367"/>
      <c r="L43" s="367"/>
      <c r="M43" s="367"/>
      <c r="N43" s="114"/>
      <c r="O43" s="116"/>
    </row>
    <row r="44" spans="1:15" ht="17.399999999999999" x14ac:dyDescent="0.3">
      <c r="A44" s="2" t="s">
        <v>0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"/>
      <c r="L44" s="31" t="s">
        <v>516</v>
      </c>
      <c r="N44" s="31"/>
      <c r="O44" s="2"/>
    </row>
    <row r="45" spans="1:15" x14ac:dyDescent="0.3">
      <c r="A45" s="1" t="s">
        <v>63</v>
      </c>
      <c r="B45" s="2"/>
      <c r="D45" s="4"/>
      <c r="E45" s="1"/>
      <c r="H45" s="5"/>
      <c r="K45" s="1"/>
      <c r="L45" s="31" t="s">
        <v>511</v>
      </c>
      <c r="N45" s="31"/>
    </row>
    <row r="46" spans="1:15" x14ac:dyDescent="0.3">
      <c r="A46" s="20"/>
      <c r="B46" s="16"/>
      <c r="H46" s="20"/>
      <c r="I46" s="20"/>
      <c r="J46" s="20"/>
      <c r="K46" s="20"/>
      <c r="L46" s="20"/>
      <c r="N46" s="75"/>
      <c r="O46" s="20"/>
    </row>
    <row r="47" spans="1:15" x14ac:dyDescent="0.3">
      <c r="A47" s="376" t="s">
        <v>104</v>
      </c>
      <c r="B47" s="376"/>
      <c r="C47" s="376"/>
      <c r="D47" s="376"/>
      <c r="H47" s="20"/>
      <c r="I47" s="20"/>
      <c r="J47" s="20"/>
      <c r="K47" s="20"/>
      <c r="L47" s="20"/>
      <c r="N47" s="75"/>
      <c r="O47" s="183"/>
    </row>
    <row r="48" spans="1:15" customFormat="1" x14ac:dyDescent="0.3">
      <c r="A48" s="376" t="s">
        <v>105</v>
      </c>
      <c r="B48" s="376"/>
      <c r="C48" s="376"/>
      <c r="D48" s="376"/>
      <c r="M48" s="276"/>
      <c r="O48" s="183"/>
    </row>
    <row r="49" spans="1:15" ht="36.75" customHeight="1" x14ac:dyDescent="0.3">
      <c r="A49" s="20"/>
      <c r="B49" s="70"/>
      <c r="C49" s="36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152"/>
    </row>
    <row r="50" spans="1:15" s="40" customFormat="1" ht="15.75" customHeight="1" x14ac:dyDescent="0.3">
      <c r="A50" s="130" t="s">
        <v>1</v>
      </c>
      <c r="B50" s="396" t="s">
        <v>16</v>
      </c>
      <c r="C50" s="396"/>
      <c r="D50" s="131" t="s">
        <v>17</v>
      </c>
      <c r="E50" s="132" t="s">
        <v>4</v>
      </c>
      <c r="F50" s="390" t="s">
        <v>20</v>
      </c>
      <c r="G50" s="390"/>
      <c r="H50" s="390"/>
      <c r="I50" s="390"/>
      <c r="J50" s="390"/>
      <c r="K50" s="390"/>
      <c r="L50" s="133" t="s">
        <v>8</v>
      </c>
      <c r="M50" s="133"/>
      <c r="O50" s="151"/>
    </row>
    <row r="51" spans="1:15" s="40" customFormat="1" x14ac:dyDescent="0.3">
      <c r="A51" s="127" t="s">
        <v>64</v>
      </c>
      <c r="B51" s="369" t="s">
        <v>66</v>
      </c>
      <c r="C51" s="369"/>
      <c r="D51" s="127"/>
      <c r="E51" s="127" t="s">
        <v>67</v>
      </c>
      <c r="F51" s="370" t="s">
        <v>79</v>
      </c>
      <c r="G51" s="370"/>
      <c r="H51" s="370"/>
      <c r="I51" s="370"/>
      <c r="J51" s="370"/>
      <c r="K51" s="370"/>
      <c r="L51" s="129" t="s">
        <v>68</v>
      </c>
      <c r="M51" s="126"/>
      <c r="O51" s="144"/>
    </row>
    <row r="52" spans="1:15" x14ac:dyDescent="0.3">
      <c r="A52" s="197" t="s">
        <v>122</v>
      </c>
      <c r="B52" s="194" t="s">
        <v>170</v>
      </c>
      <c r="C52" s="191" t="s">
        <v>414</v>
      </c>
      <c r="D52" s="195">
        <v>1994</v>
      </c>
      <c r="E52" s="191" t="s">
        <v>150</v>
      </c>
      <c r="F52" s="260">
        <v>102.5</v>
      </c>
      <c r="G52" s="260">
        <v>105.6</v>
      </c>
      <c r="H52" s="64">
        <v>105</v>
      </c>
      <c r="I52" s="64">
        <v>103.7</v>
      </c>
      <c r="J52" s="64">
        <v>105</v>
      </c>
      <c r="K52" s="64">
        <v>103.8</v>
      </c>
      <c r="L52" s="58">
        <v>625.6</v>
      </c>
      <c r="M52" s="57"/>
      <c r="N52" s="83"/>
      <c r="O52" s="144"/>
    </row>
    <row r="53" spans="1:15" x14ac:dyDescent="0.3">
      <c r="A53" s="197" t="s">
        <v>122</v>
      </c>
      <c r="B53" s="194" t="s">
        <v>415</v>
      </c>
      <c r="C53" s="191" t="s">
        <v>248</v>
      </c>
      <c r="D53" s="195">
        <v>1982</v>
      </c>
      <c r="E53" s="191" t="s">
        <v>192</v>
      </c>
      <c r="F53" s="260">
        <v>101.1</v>
      </c>
      <c r="G53" s="260">
        <v>103.7</v>
      </c>
      <c r="H53" s="64">
        <v>101.1</v>
      </c>
      <c r="I53" s="64">
        <v>103.9</v>
      </c>
      <c r="J53" s="64">
        <v>103.8</v>
      </c>
      <c r="K53" s="64">
        <v>106.7</v>
      </c>
      <c r="L53" s="58">
        <v>620.29999999999995</v>
      </c>
      <c r="M53" s="57"/>
      <c r="N53" s="83"/>
      <c r="O53" s="144"/>
    </row>
    <row r="54" spans="1:15" x14ac:dyDescent="0.3">
      <c r="A54" s="197" t="s">
        <v>122</v>
      </c>
      <c r="B54" s="194" t="s">
        <v>519</v>
      </c>
      <c r="C54" s="191" t="s">
        <v>520</v>
      </c>
      <c r="D54" s="195">
        <v>1968</v>
      </c>
      <c r="E54" s="191" t="s">
        <v>192</v>
      </c>
      <c r="F54" s="260">
        <v>102.3</v>
      </c>
      <c r="G54" s="260">
        <v>101.7</v>
      </c>
      <c r="H54" s="64">
        <v>102.7</v>
      </c>
      <c r="I54" s="64">
        <v>102.9</v>
      </c>
      <c r="J54" s="64">
        <v>103</v>
      </c>
      <c r="K54" s="64">
        <v>102</v>
      </c>
      <c r="L54" s="58">
        <v>614.6</v>
      </c>
      <c r="M54" s="57"/>
      <c r="N54" s="83"/>
      <c r="O54" s="145"/>
    </row>
    <row r="55" spans="1:15" x14ac:dyDescent="0.3">
      <c r="A55" s="197" t="s">
        <v>122</v>
      </c>
      <c r="B55" s="188" t="s">
        <v>285</v>
      </c>
      <c r="C55" s="189" t="s">
        <v>417</v>
      </c>
      <c r="D55" s="190">
        <v>1966</v>
      </c>
      <c r="E55" s="191" t="s">
        <v>190</v>
      </c>
      <c r="F55" s="260">
        <v>102.6</v>
      </c>
      <c r="G55" s="260">
        <v>102.6</v>
      </c>
      <c r="H55" s="64">
        <v>103.4</v>
      </c>
      <c r="I55" s="64">
        <v>101</v>
      </c>
      <c r="J55" s="64">
        <v>101.5</v>
      </c>
      <c r="K55" s="64">
        <v>103.1</v>
      </c>
      <c r="L55" s="58">
        <v>614.20000000000005</v>
      </c>
      <c r="M55" s="57"/>
      <c r="N55" s="83"/>
      <c r="O55" s="144"/>
    </row>
    <row r="56" spans="1:15" x14ac:dyDescent="0.3">
      <c r="A56" s="197" t="s">
        <v>122</v>
      </c>
      <c r="B56" s="194" t="s">
        <v>521</v>
      </c>
      <c r="C56" s="191" t="s">
        <v>522</v>
      </c>
      <c r="D56" s="195">
        <v>1953</v>
      </c>
      <c r="E56" s="191" t="s">
        <v>190</v>
      </c>
      <c r="F56" s="260">
        <v>101.1</v>
      </c>
      <c r="G56" s="260">
        <v>102.9</v>
      </c>
      <c r="H56" s="64">
        <v>102.3</v>
      </c>
      <c r="I56" s="64">
        <v>101</v>
      </c>
      <c r="J56" s="64">
        <v>101.3</v>
      </c>
      <c r="K56" s="64">
        <v>103.1</v>
      </c>
      <c r="L56" s="58">
        <v>611.70000000000005</v>
      </c>
      <c r="M56" s="57"/>
      <c r="N56" s="83"/>
      <c r="O56" s="145"/>
    </row>
    <row r="57" spans="1:15" x14ac:dyDescent="0.3">
      <c r="A57" s="197" t="s">
        <v>122</v>
      </c>
      <c r="B57" s="194" t="s">
        <v>215</v>
      </c>
      <c r="C57" s="191" t="s">
        <v>523</v>
      </c>
      <c r="D57" s="195">
        <v>1957</v>
      </c>
      <c r="E57" s="191" t="s">
        <v>190</v>
      </c>
      <c r="F57" s="260">
        <v>102</v>
      </c>
      <c r="G57" s="260">
        <v>100</v>
      </c>
      <c r="H57" s="64">
        <v>100.2</v>
      </c>
      <c r="I57" s="64">
        <v>100.7</v>
      </c>
      <c r="J57" s="64">
        <v>101.7</v>
      </c>
      <c r="K57" s="64">
        <v>104.3</v>
      </c>
      <c r="L57" s="58">
        <v>608.9</v>
      </c>
      <c r="M57" s="57"/>
      <c r="N57" s="83"/>
      <c r="O57" s="145"/>
    </row>
    <row r="58" spans="1:15" x14ac:dyDescent="0.3">
      <c r="A58" s="197" t="s">
        <v>122</v>
      </c>
      <c r="B58" s="194" t="s">
        <v>279</v>
      </c>
      <c r="C58" s="191" t="s">
        <v>280</v>
      </c>
      <c r="D58" s="195">
        <v>1966</v>
      </c>
      <c r="E58" s="191" t="s">
        <v>305</v>
      </c>
      <c r="F58" s="260">
        <v>99.9</v>
      </c>
      <c r="G58" s="260">
        <v>103.8</v>
      </c>
      <c r="H58" s="64">
        <v>103</v>
      </c>
      <c r="I58" s="64">
        <v>102</v>
      </c>
      <c r="J58" s="64">
        <v>99.5</v>
      </c>
      <c r="K58" s="64">
        <v>100.3</v>
      </c>
      <c r="L58" s="58">
        <v>608.5</v>
      </c>
      <c r="M58" s="57"/>
      <c r="N58" s="83"/>
      <c r="O58" s="145"/>
    </row>
    <row r="59" spans="1:15" x14ac:dyDescent="0.3">
      <c r="A59" s="197" t="s">
        <v>122</v>
      </c>
      <c r="B59" s="194" t="s">
        <v>273</v>
      </c>
      <c r="C59" s="191" t="s">
        <v>524</v>
      </c>
      <c r="D59" s="195">
        <v>1951</v>
      </c>
      <c r="E59" s="191" t="s">
        <v>525</v>
      </c>
      <c r="F59" s="260">
        <v>99.8</v>
      </c>
      <c r="G59" s="260">
        <v>103.4</v>
      </c>
      <c r="H59" s="64">
        <v>104.3</v>
      </c>
      <c r="I59" s="64">
        <v>100.5</v>
      </c>
      <c r="J59" s="64">
        <v>101.1</v>
      </c>
      <c r="K59" s="64">
        <v>99.3</v>
      </c>
      <c r="L59" s="58">
        <v>608.4</v>
      </c>
      <c r="M59" s="57"/>
      <c r="N59" s="83"/>
      <c r="O59" s="144"/>
    </row>
    <row r="60" spans="1:15" x14ac:dyDescent="0.3">
      <c r="A60" s="197">
        <v>9</v>
      </c>
      <c r="B60" s="194" t="s">
        <v>229</v>
      </c>
      <c r="C60" s="191" t="s">
        <v>526</v>
      </c>
      <c r="D60" s="195">
        <v>1980</v>
      </c>
      <c r="E60" s="191" t="s">
        <v>156</v>
      </c>
      <c r="F60" s="260">
        <v>99.2</v>
      </c>
      <c r="G60" s="260">
        <v>102</v>
      </c>
      <c r="H60" s="64">
        <v>99.9</v>
      </c>
      <c r="I60" s="64">
        <v>103.9</v>
      </c>
      <c r="J60" s="64">
        <v>101.8</v>
      </c>
      <c r="K60" s="64">
        <v>101.5</v>
      </c>
      <c r="L60" s="58">
        <v>608.29999999999995</v>
      </c>
      <c r="M60" s="57"/>
      <c r="N60" s="83"/>
      <c r="O60" s="145"/>
    </row>
    <row r="61" spans="1:15" x14ac:dyDescent="0.3">
      <c r="A61" s="197">
        <v>10</v>
      </c>
      <c r="B61" s="194" t="s">
        <v>281</v>
      </c>
      <c r="C61" s="191" t="s">
        <v>282</v>
      </c>
      <c r="D61" s="195">
        <v>1984</v>
      </c>
      <c r="E61" s="191" t="s">
        <v>166</v>
      </c>
      <c r="F61" s="260">
        <v>101.9</v>
      </c>
      <c r="G61" s="260">
        <v>100.8</v>
      </c>
      <c r="H61" s="64">
        <v>101.8</v>
      </c>
      <c r="I61" s="64">
        <v>100.6</v>
      </c>
      <c r="J61" s="64">
        <v>100</v>
      </c>
      <c r="K61" s="64">
        <v>102.1</v>
      </c>
      <c r="L61" s="58">
        <v>607.20000000000005</v>
      </c>
      <c r="M61" s="57"/>
      <c r="N61" s="83"/>
      <c r="O61" s="145"/>
    </row>
    <row r="62" spans="1:15" x14ac:dyDescent="0.3">
      <c r="A62" s="197">
        <v>11</v>
      </c>
      <c r="B62" s="194" t="s">
        <v>264</v>
      </c>
      <c r="C62" s="191" t="s">
        <v>265</v>
      </c>
      <c r="D62" s="195">
        <v>1990</v>
      </c>
      <c r="E62" s="191" t="s">
        <v>156</v>
      </c>
      <c r="F62" s="260">
        <v>99.5</v>
      </c>
      <c r="G62" s="260">
        <v>99.5</v>
      </c>
      <c r="H62" s="64">
        <v>101.1</v>
      </c>
      <c r="I62" s="64">
        <v>103.1</v>
      </c>
      <c r="J62" s="64">
        <v>103.1</v>
      </c>
      <c r="K62" s="64">
        <v>100.8</v>
      </c>
      <c r="L62" s="58">
        <v>607.1</v>
      </c>
      <c r="M62" s="57"/>
      <c r="N62" s="83"/>
      <c r="O62" s="145"/>
    </row>
    <row r="63" spans="1:15" x14ac:dyDescent="0.3">
      <c r="A63" s="197">
        <v>12</v>
      </c>
      <c r="B63" s="194" t="s">
        <v>179</v>
      </c>
      <c r="C63" s="191" t="s">
        <v>416</v>
      </c>
      <c r="D63" s="195">
        <v>1975</v>
      </c>
      <c r="E63" s="191" t="s">
        <v>150</v>
      </c>
      <c r="F63" s="260">
        <v>100.8</v>
      </c>
      <c r="G63" s="260">
        <v>101.2</v>
      </c>
      <c r="H63" s="64">
        <v>102.9</v>
      </c>
      <c r="I63" s="64">
        <v>98</v>
      </c>
      <c r="J63" s="64">
        <v>101.2</v>
      </c>
      <c r="K63" s="64">
        <v>102.7</v>
      </c>
      <c r="L63" s="58">
        <v>606.79999999999995</v>
      </c>
      <c r="M63" s="57"/>
      <c r="N63" s="83"/>
      <c r="O63" s="146"/>
    </row>
    <row r="64" spans="1:15" x14ac:dyDescent="0.3">
      <c r="A64" s="322">
        <v>13</v>
      </c>
      <c r="B64" s="320" t="s">
        <v>274</v>
      </c>
      <c r="C64" s="321" t="s">
        <v>275</v>
      </c>
      <c r="D64" s="322">
        <v>1987</v>
      </c>
      <c r="E64" s="321" t="s">
        <v>192</v>
      </c>
      <c r="F64" s="337">
        <v>98.4</v>
      </c>
      <c r="G64" s="337">
        <v>100.1</v>
      </c>
      <c r="H64" s="338">
        <v>102.4</v>
      </c>
      <c r="I64" s="338">
        <v>101.9</v>
      </c>
      <c r="J64" s="338">
        <v>100.7</v>
      </c>
      <c r="K64" s="338">
        <v>101.9</v>
      </c>
      <c r="L64" s="290">
        <v>605.4</v>
      </c>
      <c r="M64" s="57"/>
      <c r="N64" s="83"/>
      <c r="O64" s="146"/>
    </row>
    <row r="65" spans="1:15" x14ac:dyDescent="0.3">
      <c r="A65" s="197">
        <v>14</v>
      </c>
      <c r="B65" s="194" t="s">
        <v>221</v>
      </c>
      <c r="C65" s="191" t="s">
        <v>276</v>
      </c>
      <c r="D65" s="195">
        <v>1972</v>
      </c>
      <c r="E65" s="191" t="s">
        <v>166</v>
      </c>
      <c r="F65" s="260">
        <v>101.3</v>
      </c>
      <c r="G65" s="260">
        <v>102.3</v>
      </c>
      <c r="H65" s="64">
        <v>102.9</v>
      </c>
      <c r="I65" s="64">
        <v>97.6</v>
      </c>
      <c r="J65" s="64">
        <v>99.1</v>
      </c>
      <c r="K65" s="64">
        <v>99.9</v>
      </c>
      <c r="L65" s="58">
        <v>603.1</v>
      </c>
      <c r="M65" s="57"/>
      <c r="N65" s="83"/>
      <c r="O65" s="146"/>
    </row>
    <row r="66" spans="1:15" x14ac:dyDescent="0.3">
      <c r="A66" s="197">
        <v>15</v>
      </c>
      <c r="B66" s="194" t="s">
        <v>234</v>
      </c>
      <c r="C66" s="191" t="s">
        <v>235</v>
      </c>
      <c r="D66" s="195">
        <v>1949</v>
      </c>
      <c r="E66" s="191" t="s">
        <v>166</v>
      </c>
      <c r="F66" s="260">
        <v>99.8</v>
      </c>
      <c r="G66" s="260">
        <v>99</v>
      </c>
      <c r="H66" s="64">
        <v>99.6</v>
      </c>
      <c r="I66" s="64">
        <v>102.3</v>
      </c>
      <c r="J66" s="64">
        <v>103.2</v>
      </c>
      <c r="K66" s="64">
        <v>98.1</v>
      </c>
      <c r="L66" s="261">
        <v>602</v>
      </c>
      <c r="M66" s="57"/>
      <c r="N66" s="83"/>
      <c r="O66" s="146"/>
    </row>
    <row r="67" spans="1:15" x14ac:dyDescent="0.3">
      <c r="A67" s="197">
        <v>16</v>
      </c>
      <c r="B67" s="194" t="s">
        <v>262</v>
      </c>
      <c r="C67" s="191" t="s">
        <v>263</v>
      </c>
      <c r="D67" s="195">
        <v>1956</v>
      </c>
      <c r="E67" s="191" t="s">
        <v>166</v>
      </c>
      <c r="F67" s="260">
        <v>97.7</v>
      </c>
      <c r="G67" s="260">
        <v>99.9</v>
      </c>
      <c r="H67" s="64">
        <v>102.3</v>
      </c>
      <c r="I67" s="64">
        <v>102.4</v>
      </c>
      <c r="J67" s="64">
        <v>100.3</v>
      </c>
      <c r="K67" s="64">
        <v>99</v>
      </c>
      <c r="L67" s="58">
        <v>601.6</v>
      </c>
      <c r="M67" s="57"/>
      <c r="N67" s="83"/>
      <c r="O67" s="146"/>
    </row>
    <row r="68" spans="1:15" s="6" customFormat="1" x14ac:dyDescent="0.3">
      <c r="A68" s="197">
        <v>17</v>
      </c>
      <c r="B68" s="194" t="s">
        <v>527</v>
      </c>
      <c r="C68" s="191" t="s">
        <v>528</v>
      </c>
      <c r="D68" s="195">
        <v>1976</v>
      </c>
      <c r="E68" s="191" t="s">
        <v>190</v>
      </c>
      <c r="F68" s="260">
        <v>100.3</v>
      </c>
      <c r="G68" s="260">
        <v>99.4</v>
      </c>
      <c r="H68" s="64">
        <v>100.9</v>
      </c>
      <c r="I68" s="64">
        <v>98.8</v>
      </c>
      <c r="J68" s="64">
        <v>100.2</v>
      </c>
      <c r="K68" s="64">
        <v>101.5</v>
      </c>
      <c r="L68" s="58">
        <v>601.1</v>
      </c>
      <c r="M68" s="57"/>
      <c r="N68" s="83"/>
      <c r="O68" s="146"/>
    </row>
    <row r="69" spans="1:15" x14ac:dyDescent="0.3">
      <c r="A69" s="197">
        <v>18</v>
      </c>
      <c r="B69" s="194" t="s">
        <v>418</v>
      </c>
      <c r="C69" s="191" t="s">
        <v>419</v>
      </c>
      <c r="D69" s="195">
        <v>1993</v>
      </c>
      <c r="E69" s="191" t="s">
        <v>190</v>
      </c>
      <c r="F69" s="260">
        <v>96.8</v>
      </c>
      <c r="G69" s="260">
        <v>100.3</v>
      </c>
      <c r="H69" s="64">
        <v>100.7</v>
      </c>
      <c r="I69" s="64">
        <v>101.2</v>
      </c>
      <c r="J69" s="64">
        <v>100.9</v>
      </c>
      <c r="K69" s="64">
        <v>101.2</v>
      </c>
      <c r="L69" s="58">
        <v>601.1</v>
      </c>
      <c r="M69" s="57"/>
      <c r="N69" s="83"/>
      <c r="O69" s="146"/>
    </row>
    <row r="70" spans="1:15" x14ac:dyDescent="0.3">
      <c r="A70" s="197">
        <v>19</v>
      </c>
      <c r="B70" s="194" t="s">
        <v>272</v>
      </c>
      <c r="C70" s="191" t="s">
        <v>420</v>
      </c>
      <c r="D70" s="195">
        <v>1966</v>
      </c>
      <c r="E70" s="191" t="s">
        <v>166</v>
      </c>
      <c r="F70" s="260">
        <v>97</v>
      </c>
      <c r="G70" s="260">
        <v>102.2</v>
      </c>
      <c r="H70" s="64">
        <v>100.3</v>
      </c>
      <c r="I70" s="64">
        <v>101.3</v>
      </c>
      <c r="J70" s="64">
        <v>98.5</v>
      </c>
      <c r="K70" s="64">
        <v>101.4</v>
      </c>
      <c r="L70" s="58">
        <v>600.70000000000005</v>
      </c>
      <c r="M70" s="57"/>
      <c r="N70" s="83"/>
      <c r="O70" s="146"/>
    </row>
    <row r="71" spans="1:15" x14ac:dyDescent="0.3">
      <c r="A71" s="197">
        <v>20</v>
      </c>
      <c r="B71" s="194" t="s">
        <v>286</v>
      </c>
      <c r="C71" s="191" t="s">
        <v>287</v>
      </c>
      <c r="D71" s="195">
        <v>1971</v>
      </c>
      <c r="E71" s="191" t="s">
        <v>288</v>
      </c>
      <c r="F71" s="260">
        <v>102.4</v>
      </c>
      <c r="G71" s="260">
        <v>99.1</v>
      </c>
      <c r="H71" s="64">
        <v>98.8</v>
      </c>
      <c r="I71" s="64">
        <v>102.3</v>
      </c>
      <c r="J71" s="64">
        <v>97.9</v>
      </c>
      <c r="K71" s="64">
        <v>99.9</v>
      </c>
      <c r="L71" s="58">
        <v>600.4</v>
      </c>
      <c r="M71" s="57"/>
      <c r="N71" s="83"/>
      <c r="O71" s="146"/>
    </row>
    <row r="72" spans="1:15" x14ac:dyDescent="0.3">
      <c r="A72" s="197">
        <v>21</v>
      </c>
      <c r="B72" s="194" t="s">
        <v>277</v>
      </c>
      <c r="C72" s="191" t="s">
        <v>278</v>
      </c>
      <c r="D72" s="195">
        <v>1939</v>
      </c>
      <c r="E72" s="191" t="s">
        <v>166</v>
      </c>
      <c r="F72" s="260">
        <v>96.2</v>
      </c>
      <c r="G72" s="260">
        <v>98.6</v>
      </c>
      <c r="H72" s="64">
        <v>98.4</v>
      </c>
      <c r="I72" s="64">
        <v>96.6</v>
      </c>
      <c r="J72" s="64">
        <v>102.1</v>
      </c>
      <c r="K72" s="64">
        <v>99.3</v>
      </c>
      <c r="L72" s="58">
        <v>591.20000000000005</v>
      </c>
      <c r="M72" s="57"/>
      <c r="N72" s="83"/>
      <c r="O72" s="146"/>
    </row>
    <row r="73" spans="1:15" x14ac:dyDescent="0.3">
      <c r="A73" s="197">
        <v>22</v>
      </c>
      <c r="B73" s="194" t="s">
        <v>529</v>
      </c>
      <c r="C73" s="191" t="s">
        <v>530</v>
      </c>
      <c r="D73" s="195">
        <v>1942</v>
      </c>
      <c r="E73" s="191" t="s">
        <v>166</v>
      </c>
      <c r="F73" s="260">
        <v>98.4</v>
      </c>
      <c r="G73" s="260">
        <v>98.4</v>
      </c>
      <c r="H73" s="64">
        <v>101.3</v>
      </c>
      <c r="I73" s="64">
        <v>95.9</v>
      </c>
      <c r="J73" s="64">
        <v>97.8</v>
      </c>
      <c r="K73" s="64">
        <v>99.1</v>
      </c>
      <c r="L73" s="58">
        <v>590.9</v>
      </c>
      <c r="M73" s="57"/>
      <c r="N73" s="83"/>
      <c r="O73" s="146"/>
    </row>
    <row r="74" spans="1:15" x14ac:dyDescent="0.3">
      <c r="A74" s="197">
        <v>23</v>
      </c>
      <c r="B74" s="194" t="s">
        <v>289</v>
      </c>
      <c r="C74" s="191" t="s">
        <v>290</v>
      </c>
      <c r="D74" s="195">
        <v>1991</v>
      </c>
      <c r="E74" s="191" t="s">
        <v>291</v>
      </c>
      <c r="F74" s="260">
        <v>97.9</v>
      </c>
      <c r="G74" s="260">
        <v>98.8</v>
      </c>
      <c r="H74" s="64">
        <v>96.9</v>
      </c>
      <c r="I74" s="64">
        <v>93.6</v>
      </c>
      <c r="J74" s="64">
        <v>98.6</v>
      </c>
      <c r="K74" s="64">
        <v>100.3</v>
      </c>
      <c r="L74" s="58">
        <v>586.1</v>
      </c>
      <c r="M74" s="57"/>
      <c r="N74" s="83"/>
      <c r="O74" s="146"/>
    </row>
    <row r="75" spans="1:15" x14ac:dyDescent="0.3">
      <c r="A75" s="197">
        <v>24</v>
      </c>
      <c r="B75" s="194" t="s">
        <v>531</v>
      </c>
      <c r="C75" s="191" t="s">
        <v>532</v>
      </c>
      <c r="D75" s="195">
        <v>1965</v>
      </c>
      <c r="E75" s="191" t="s">
        <v>288</v>
      </c>
      <c r="F75" s="260">
        <v>97.1</v>
      </c>
      <c r="G75" s="260">
        <v>95.3</v>
      </c>
      <c r="H75" s="64">
        <v>101.1</v>
      </c>
      <c r="I75" s="64">
        <v>95.2</v>
      </c>
      <c r="J75" s="64">
        <v>99.3</v>
      </c>
      <c r="K75" s="64">
        <v>97</v>
      </c>
      <c r="L75" s="261">
        <v>585</v>
      </c>
      <c r="M75" s="57"/>
      <c r="N75" s="83"/>
      <c r="O75" s="146"/>
    </row>
    <row r="76" spans="1:15" x14ac:dyDescent="0.3">
      <c r="A76" s="197">
        <v>25</v>
      </c>
      <c r="B76" s="194" t="s">
        <v>328</v>
      </c>
      <c r="C76" s="191" t="s">
        <v>329</v>
      </c>
      <c r="D76" s="195">
        <v>1974</v>
      </c>
      <c r="E76" s="191" t="s">
        <v>166</v>
      </c>
      <c r="F76" s="260">
        <v>91.3</v>
      </c>
      <c r="G76" s="260">
        <v>95.8</v>
      </c>
      <c r="H76" s="64">
        <v>101.7</v>
      </c>
      <c r="I76" s="64">
        <v>99</v>
      </c>
      <c r="J76" s="64">
        <v>98.3</v>
      </c>
      <c r="K76" s="64">
        <v>97.9</v>
      </c>
      <c r="L76" s="261">
        <v>584</v>
      </c>
      <c r="M76" s="57"/>
      <c r="N76" s="83"/>
      <c r="O76" s="146"/>
    </row>
    <row r="77" spans="1:15" x14ac:dyDescent="0.3">
      <c r="A77" s="197">
        <v>26</v>
      </c>
      <c r="B77" s="188" t="s">
        <v>507</v>
      </c>
      <c r="C77" s="189" t="s">
        <v>533</v>
      </c>
      <c r="D77" s="190">
        <v>1977</v>
      </c>
      <c r="E77" s="191" t="s">
        <v>190</v>
      </c>
      <c r="F77" s="260">
        <v>98.2</v>
      </c>
      <c r="G77" s="260">
        <v>96.4</v>
      </c>
      <c r="H77" s="64">
        <v>94.5</v>
      </c>
      <c r="I77" s="64">
        <v>94.9</v>
      </c>
      <c r="J77" s="64">
        <v>97.8</v>
      </c>
      <c r="K77" s="64">
        <v>100.6</v>
      </c>
      <c r="L77" s="58">
        <v>582.4</v>
      </c>
      <c r="M77" s="57"/>
      <c r="N77" s="83"/>
      <c r="O77" s="146"/>
    </row>
    <row r="78" spans="1:15" x14ac:dyDescent="0.3">
      <c r="A78" s="197">
        <v>27</v>
      </c>
      <c r="B78" s="194" t="s">
        <v>330</v>
      </c>
      <c r="C78" s="191" t="s">
        <v>534</v>
      </c>
      <c r="D78" s="195">
        <v>1960</v>
      </c>
      <c r="E78" s="191" t="s">
        <v>476</v>
      </c>
      <c r="F78" s="260">
        <v>99.8</v>
      </c>
      <c r="G78" s="260">
        <v>91.5</v>
      </c>
      <c r="H78" s="64">
        <v>96.4</v>
      </c>
      <c r="I78" s="64">
        <v>93.2</v>
      </c>
      <c r="J78" s="64">
        <v>95.7</v>
      </c>
      <c r="K78" s="64">
        <v>99.9</v>
      </c>
      <c r="L78" s="58">
        <v>576.5</v>
      </c>
      <c r="M78" s="57"/>
      <c r="N78" s="83"/>
      <c r="O78" s="144"/>
    </row>
    <row r="79" spans="1:15" x14ac:dyDescent="0.3">
      <c r="A79" s="197"/>
      <c r="B79" s="194"/>
      <c r="C79" s="191"/>
      <c r="D79" s="195"/>
      <c r="E79" s="191"/>
      <c r="F79" s="260"/>
      <c r="G79" s="260"/>
      <c r="H79" s="64"/>
      <c r="I79" s="64"/>
      <c r="J79" s="64"/>
      <c r="K79" s="64"/>
      <c r="L79" s="58"/>
      <c r="M79" s="57"/>
      <c r="N79" s="83"/>
      <c r="O79" s="178"/>
    </row>
    <row r="80" spans="1:15" ht="17.399999999999999" x14ac:dyDescent="0.3">
      <c r="A80" s="367" t="s">
        <v>354</v>
      </c>
      <c r="B80" s="367"/>
      <c r="C80" s="367"/>
      <c r="D80" s="367"/>
      <c r="E80" s="367"/>
      <c r="F80" s="367"/>
      <c r="G80" s="367"/>
      <c r="H80" s="367"/>
      <c r="I80" s="367"/>
      <c r="J80" s="367"/>
      <c r="K80" s="367"/>
      <c r="L80" s="367"/>
      <c r="M80" s="367"/>
      <c r="N80" s="114"/>
    </row>
    <row r="81" spans="1:14" ht="17.399999999999999" x14ac:dyDescent="0.3">
      <c r="A81" s="367" t="s">
        <v>355</v>
      </c>
      <c r="B81" s="367"/>
      <c r="C81" s="367"/>
      <c r="D81" s="367"/>
      <c r="E81" s="367"/>
      <c r="F81" s="367"/>
      <c r="G81" s="367"/>
      <c r="H81" s="367"/>
      <c r="I81" s="367"/>
      <c r="J81" s="367"/>
      <c r="K81" s="367"/>
      <c r="L81" s="367"/>
      <c r="M81" s="367"/>
      <c r="N81" s="114"/>
    </row>
    <row r="82" spans="1:14" ht="17.399999999999999" x14ac:dyDescent="0.3">
      <c r="A82" s="2" t="s">
        <v>0</v>
      </c>
      <c r="B82" s="116"/>
      <c r="C82" s="116"/>
      <c r="D82" s="116"/>
      <c r="E82" s="116"/>
      <c r="F82" s="116"/>
      <c r="G82" s="116"/>
      <c r="H82" s="116"/>
      <c r="I82" s="116"/>
      <c r="J82" s="116"/>
      <c r="K82" s="1"/>
      <c r="L82" s="31" t="s">
        <v>516</v>
      </c>
      <c r="N82" s="31"/>
    </row>
    <row r="83" spans="1:14" x14ac:dyDescent="0.3">
      <c r="A83" s="1" t="s">
        <v>63</v>
      </c>
      <c r="B83" s="2"/>
      <c r="D83" s="4"/>
      <c r="E83" s="1"/>
      <c r="H83" s="5"/>
      <c r="K83" s="1"/>
      <c r="L83" s="31" t="s">
        <v>511</v>
      </c>
      <c r="N83" s="31"/>
    </row>
    <row r="84" spans="1:14" x14ac:dyDescent="0.3">
      <c r="A84" s="20"/>
      <c r="B84" s="16"/>
      <c r="H84" s="20"/>
      <c r="I84" s="20"/>
      <c r="J84" s="20"/>
      <c r="K84" s="20"/>
      <c r="L84" s="20"/>
      <c r="N84" s="75"/>
    </row>
    <row r="85" spans="1:14" x14ac:dyDescent="0.3">
      <c r="A85" s="376" t="s">
        <v>106</v>
      </c>
      <c r="B85" s="376"/>
      <c r="C85" s="376"/>
      <c r="D85" s="376"/>
      <c r="H85" s="20"/>
      <c r="I85" s="20"/>
      <c r="J85" s="20"/>
      <c r="K85" s="20"/>
      <c r="L85" s="20"/>
      <c r="N85" s="75"/>
    </row>
    <row r="86" spans="1:14" customFormat="1" x14ac:dyDescent="0.3">
      <c r="A86" s="376" t="s">
        <v>107</v>
      </c>
      <c r="B86" s="376"/>
      <c r="C86" s="376"/>
      <c r="D86" s="376"/>
      <c r="M86" s="276"/>
    </row>
    <row r="87" spans="1:14" x14ac:dyDescent="0.3">
      <c r="A87" s="20"/>
      <c r="B87" s="70"/>
      <c r="C87" s="36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1:14" s="40" customFormat="1" x14ac:dyDescent="0.3">
      <c r="A88" s="130" t="s">
        <v>1</v>
      </c>
      <c r="B88" s="396" t="s">
        <v>16</v>
      </c>
      <c r="C88" s="396"/>
      <c r="D88" s="131" t="s">
        <v>17</v>
      </c>
      <c r="E88" s="132" t="s">
        <v>4</v>
      </c>
      <c r="F88" s="390" t="s">
        <v>20</v>
      </c>
      <c r="G88" s="390"/>
      <c r="H88" s="390"/>
      <c r="I88" s="390"/>
      <c r="J88" s="390"/>
      <c r="K88" s="390"/>
      <c r="L88" s="133" t="s">
        <v>8</v>
      </c>
      <c r="M88" s="133"/>
    </row>
    <row r="89" spans="1:14" s="40" customFormat="1" x14ac:dyDescent="0.3">
      <c r="A89" s="127" t="s">
        <v>64</v>
      </c>
      <c r="B89" s="369" t="s">
        <v>66</v>
      </c>
      <c r="C89" s="369"/>
      <c r="D89" s="127"/>
      <c r="E89" s="127" t="s">
        <v>67</v>
      </c>
      <c r="F89" s="370" t="s">
        <v>79</v>
      </c>
      <c r="G89" s="370"/>
      <c r="H89" s="370"/>
      <c r="I89" s="370"/>
      <c r="J89" s="370"/>
      <c r="K89" s="370"/>
      <c r="L89" s="129" t="s">
        <v>68</v>
      </c>
      <c r="M89" s="126"/>
    </row>
    <row r="90" spans="1:14" s="6" customFormat="1" x14ac:dyDescent="0.3">
      <c r="A90" s="248" t="s">
        <v>13</v>
      </c>
      <c r="B90" s="249" t="s">
        <v>268</v>
      </c>
      <c r="C90" s="250" t="s">
        <v>460</v>
      </c>
      <c r="D90" s="195">
        <v>1998</v>
      </c>
      <c r="E90" s="191" t="s">
        <v>150</v>
      </c>
      <c r="F90" s="260">
        <v>101.9</v>
      </c>
      <c r="G90" s="260">
        <v>102.9</v>
      </c>
      <c r="H90" s="260">
        <v>103.3</v>
      </c>
      <c r="I90" s="260">
        <v>103.8</v>
      </c>
      <c r="J90" s="260">
        <v>102.8</v>
      </c>
      <c r="K90" s="260">
        <v>101.6</v>
      </c>
      <c r="L90" s="262">
        <v>616.29999999999995</v>
      </c>
      <c r="M90" s="83"/>
    </row>
    <row r="91" spans="1:14" s="6" customFormat="1" x14ac:dyDescent="0.3">
      <c r="A91" s="248" t="s">
        <v>14</v>
      </c>
      <c r="B91" s="249" t="s">
        <v>261</v>
      </c>
      <c r="C91" s="250" t="s">
        <v>460</v>
      </c>
      <c r="D91" s="195">
        <v>1996</v>
      </c>
      <c r="E91" s="191" t="s">
        <v>150</v>
      </c>
      <c r="F91" s="260">
        <v>104.3</v>
      </c>
      <c r="G91" s="260">
        <v>101.2</v>
      </c>
      <c r="H91" s="260">
        <v>103.2</v>
      </c>
      <c r="I91" s="260">
        <v>102.1</v>
      </c>
      <c r="J91" s="260">
        <v>103.2</v>
      </c>
      <c r="K91" s="260">
        <v>102</v>
      </c>
      <c r="L91" s="262">
        <v>616</v>
      </c>
      <c r="M91" s="83"/>
    </row>
    <row r="92" spans="1:14" x14ac:dyDescent="0.3">
      <c r="A92" s="248" t="s">
        <v>15</v>
      </c>
      <c r="B92" s="249" t="s">
        <v>464</v>
      </c>
      <c r="C92" s="250" t="s">
        <v>465</v>
      </c>
      <c r="D92" s="195">
        <v>1997</v>
      </c>
      <c r="E92" s="191" t="s">
        <v>150</v>
      </c>
      <c r="F92" s="260">
        <v>103.3</v>
      </c>
      <c r="G92" s="260">
        <v>102.5</v>
      </c>
      <c r="H92" s="260">
        <v>101.2</v>
      </c>
      <c r="I92" s="260">
        <v>100.4</v>
      </c>
      <c r="J92" s="260">
        <v>102</v>
      </c>
      <c r="K92" s="260">
        <v>101.6</v>
      </c>
      <c r="L92" s="262">
        <v>611</v>
      </c>
      <c r="M92" s="83"/>
    </row>
    <row r="93" spans="1:14" x14ac:dyDescent="0.3">
      <c r="A93" s="197">
        <v>4</v>
      </c>
      <c r="B93" s="194" t="s">
        <v>462</v>
      </c>
      <c r="C93" s="191" t="s">
        <v>535</v>
      </c>
      <c r="D93" s="195">
        <v>1997</v>
      </c>
      <c r="E93" s="191" t="s">
        <v>150</v>
      </c>
      <c r="F93" s="260">
        <v>99.2</v>
      </c>
      <c r="G93" s="260">
        <v>102.6</v>
      </c>
      <c r="H93" s="260">
        <v>101.2</v>
      </c>
      <c r="I93" s="260">
        <v>101.5</v>
      </c>
      <c r="J93" s="260">
        <v>100.7</v>
      </c>
      <c r="K93" s="260">
        <v>103.5</v>
      </c>
      <c r="L93" s="262">
        <v>608.70000000000005</v>
      </c>
      <c r="M93" s="83"/>
    </row>
    <row r="94" spans="1:14" x14ac:dyDescent="0.3">
      <c r="A94" s="197">
        <v>5</v>
      </c>
      <c r="B94" s="194" t="s">
        <v>269</v>
      </c>
      <c r="C94" s="191" t="s">
        <v>270</v>
      </c>
      <c r="D94" s="195">
        <v>1997</v>
      </c>
      <c r="E94" s="191" t="s">
        <v>156</v>
      </c>
      <c r="F94" s="260">
        <v>102</v>
      </c>
      <c r="G94" s="260">
        <v>101.6</v>
      </c>
      <c r="H94" s="260">
        <v>103.3</v>
      </c>
      <c r="I94" s="260">
        <v>99.9</v>
      </c>
      <c r="J94" s="260">
        <v>98.3</v>
      </c>
      <c r="K94" s="260">
        <v>102</v>
      </c>
      <c r="L94" s="262">
        <v>607.1</v>
      </c>
      <c r="M94" s="83"/>
    </row>
    <row r="95" spans="1:14" x14ac:dyDescent="0.3">
      <c r="A95" s="197">
        <v>6</v>
      </c>
      <c r="B95" s="194" t="s">
        <v>179</v>
      </c>
      <c r="C95" s="191" t="s">
        <v>466</v>
      </c>
      <c r="D95" s="195">
        <v>1998</v>
      </c>
      <c r="E95" s="191" t="s">
        <v>150</v>
      </c>
      <c r="F95" s="260">
        <v>99.2</v>
      </c>
      <c r="G95" s="260">
        <v>101.5</v>
      </c>
      <c r="H95" s="260">
        <v>101.3</v>
      </c>
      <c r="I95" s="260">
        <v>102.6</v>
      </c>
      <c r="J95" s="260">
        <v>101.5</v>
      </c>
      <c r="K95" s="260">
        <v>100.8</v>
      </c>
      <c r="L95" s="262">
        <v>606.9</v>
      </c>
      <c r="M95" s="83"/>
    </row>
    <row r="96" spans="1:14" x14ac:dyDescent="0.3">
      <c r="A96" s="197">
        <v>7</v>
      </c>
      <c r="B96" s="194" t="s">
        <v>266</v>
      </c>
      <c r="C96" s="191" t="s">
        <v>267</v>
      </c>
      <c r="D96" s="195">
        <v>1995</v>
      </c>
      <c r="E96" s="191" t="s">
        <v>190</v>
      </c>
      <c r="F96" s="260">
        <v>103.1</v>
      </c>
      <c r="G96" s="260">
        <v>101.1</v>
      </c>
      <c r="H96" s="260">
        <v>105.2</v>
      </c>
      <c r="I96" s="260">
        <v>99</v>
      </c>
      <c r="J96" s="260">
        <v>100.7</v>
      </c>
      <c r="K96" s="260">
        <v>97.5</v>
      </c>
      <c r="L96" s="262">
        <v>606.6</v>
      </c>
      <c r="M96" s="83"/>
    </row>
    <row r="97" spans="1:14" x14ac:dyDescent="0.3">
      <c r="A97" s="197">
        <v>8</v>
      </c>
      <c r="B97" s="188" t="s">
        <v>461</v>
      </c>
      <c r="C97" s="189" t="s">
        <v>416</v>
      </c>
      <c r="D97" s="190">
        <v>2000</v>
      </c>
      <c r="E97" s="191" t="s">
        <v>150</v>
      </c>
      <c r="F97" s="260">
        <v>101</v>
      </c>
      <c r="G97" s="260">
        <v>103</v>
      </c>
      <c r="H97" s="260">
        <v>102.5</v>
      </c>
      <c r="I97" s="260">
        <v>100.3</v>
      </c>
      <c r="J97" s="260">
        <v>100.2</v>
      </c>
      <c r="K97" s="260">
        <v>99.6</v>
      </c>
      <c r="L97" s="262">
        <v>606.6</v>
      </c>
      <c r="M97" s="83"/>
    </row>
    <row r="98" spans="1:14" x14ac:dyDescent="0.3">
      <c r="A98" s="197">
        <v>9</v>
      </c>
      <c r="B98" s="194" t="s">
        <v>469</v>
      </c>
      <c r="C98" s="191" t="s">
        <v>470</v>
      </c>
      <c r="D98" s="195">
        <v>2002</v>
      </c>
      <c r="E98" s="191" t="s">
        <v>150</v>
      </c>
      <c r="F98" s="260">
        <v>99.7</v>
      </c>
      <c r="G98" s="260">
        <v>102.7</v>
      </c>
      <c r="H98" s="260">
        <v>99.7</v>
      </c>
      <c r="I98" s="260">
        <v>99.8</v>
      </c>
      <c r="J98" s="260">
        <v>99.2</v>
      </c>
      <c r="K98" s="260">
        <v>99.4</v>
      </c>
      <c r="L98" s="262">
        <v>600.5</v>
      </c>
      <c r="M98" s="83"/>
    </row>
    <row r="99" spans="1:14" x14ac:dyDescent="0.3">
      <c r="A99" s="197">
        <v>10</v>
      </c>
      <c r="B99" s="194" t="s">
        <v>296</v>
      </c>
      <c r="C99" s="191" t="s">
        <v>297</v>
      </c>
      <c r="D99" s="195">
        <v>1999</v>
      </c>
      <c r="E99" s="191" t="s">
        <v>295</v>
      </c>
      <c r="F99" s="260">
        <v>96.2</v>
      </c>
      <c r="G99" s="260">
        <v>97.2</v>
      </c>
      <c r="H99" s="260">
        <v>97.4</v>
      </c>
      <c r="I99" s="260">
        <v>98.6</v>
      </c>
      <c r="J99" s="260">
        <v>97.4</v>
      </c>
      <c r="K99" s="260">
        <v>93.6</v>
      </c>
      <c r="L99" s="262">
        <v>580.4</v>
      </c>
      <c r="M99" s="83"/>
    </row>
    <row r="100" spans="1:14" x14ac:dyDescent="0.3">
      <c r="A100" s="197">
        <v>11</v>
      </c>
      <c r="B100" s="194" t="s">
        <v>536</v>
      </c>
      <c r="C100" s="191" t="s">
        <v>537</v>
      </c>
      <c r="D100" s="195">
        <v>1995</v>
      </c>
      <c r="E100" s="191" t="s">
        <v>190</v>
      </c>
      <c r="F100" s="260">
        <v>99.8</v>
      </c>
      <c r="G100" s="260">
        <v>97.9</v>
      </c>
      <c r="H100" s="260">
        <v>97.7</v>
      </c>
      <c r="I100" s="260">
        <v>94.8</v>
      </c>
      <c r="J100" s="260">
        <v>93</v>
      </c>
      <c r="K100" s="260">
        <v>92.5</v>
      </c>
      <c r="L100" s="262">
        <v>575.70000000000005</v>
      </c>
      <c r="M100" s="83"/>
    </row>
    <row r="101" spans="1:14" x14ac:dyDescent="0.3">
      <c r="A101" s="197">
        <v>12</v>
      </c>
      <c r="B101" s="194" t="s">
        <v>467</v>
      </c>
      <c r="C101" s="191" t="s">
        <v>468</v>
      </c>
      <c r="D101" s="195">
        <v>1997</v>
      </c>
      <c r="E101" s="191" t="s">
        <v>305</v>
      </c>
      <c r="F101" s="260">
        <v>99.4</v>
      </c>
      <c r="G101" s="260">
        <v>96.7</v>
      </c>
      <c r="H101" s="260">
        <v>91.1</v>
      </c>
      <c r="I101" s="260">
        <v>93.6</v>
      </c>
      <c r="J101" s="260">
        <v>95.4</v>
      </c>
      <c r="K101" s="260">
        <v>97.6</v>
      </c>
      <c r="L101" s="262">
        <v>573.79999999999995</v>
      </c>
      <c r="M101" s="83"/>
    </row>
    <row r="102" spans="1:14" x14ac:dyDescent="0.3">
      <c r="A102" s="197">
        <v>13</v>
      </c>
      <c r="B102" s="194" t="s">
        <v>473</v>
      </c>
      <c r="C102" s="191" t="s">
        <v>474</v>
      </c>
      <c r="D102" s="195">
        <v>1999</v>
      </c>
      <c r="E102" s="191" t="s">
        <v>204</v>
      </c>
      <c r="F102" s="260">
        <v>94.4</v>
      </c>
      <c r="G102" s="260">
        <v>97.1</v>
      </c>
      <c r="H102" s="260">
        <v>94.5</v>
      </c>
      <c r="I102" s="260">
        <v>95</v>
      </c>
      <c r="J102" s="260">
        <v>97.1</v>
      </c>
      <c r="K102" s="260">
        <v>94.7</v>
      </c>
      <c r="L102" s="262">
        <v>572.79999999999995</v>
      </c>
      <c r="M102" s="83"/>
    </row>
    <row r="103" spans="1:14" x14ac:dyDescent="0.3">
      <c r="A103" s="197">
        <v>14</v>
      </c>
      <c r="B103" s="194" t="s">
        <v>283</v>
      </c>
      <c r="C103" s="191" t="s">
        <v>284</v>
      </c>
      <c r="D103" s="195">
        <v>1997</v>
      </c>
      <c r="E103" s="191" t="s">
        <v>204</v>
      </c>
      <c r="F103" s="260">
        <v>93.5</v>
      </c>
      <c r="G103" s="260">
        <v>96.3</v>
      </c>
      <c r="H103" s="260">
        <v>93.3</v>
      </c>
      <c r="I103" s="260">
        <v>92.9</v>
      </c>
      <c r="J103" s="260">
        <v>98.2</v>
      </c>
      <c r="K103" s="260">
        <v>98</v>
      </c>
      <c r="L103" s="262">
        <v>572.20000000000005</v>
      </c>
      <c r="M103" s="83"/>
    </row>
    <row r="104" spans="1:14" x14ac:dyDescent="0.3">
      <c r="A104" s="197">
        <v>15</v>
      </c>
      <c r="B104" s="194" t="s">
        <v>231</v>
      </c>
      <c r="C104" s="191" t="s">
        <v>292</v>
      </c>
      <c r="D104" s="195">
        <v>1997</v>
      </c>
      <c r="E104" s="191" t="s">
        <v>204</v>
      </c>
      <c r="F104" s="260">
        <v>95.6</v>
      </c>
      <c r="G104" s="260">
        <v>96.6</v>
      </c>
      <c r="H104" s="260">
        <v>94.7</v>
      </c>
      <c r="I104" s="260">
        <v>93.2</v>
      </c>
      <c r="J104" s="260">
        <v>93.1</v>
      </c>
      <c r="K104" s="260">
        <v>95.9</v>
      </c>
      <c r="L104" s="262">
        <v>569.1</v>
      </c>
      <c r="M104" s="83"/>
      <c r="N104" s="1"/>
    </row>
    <row r="105" spans="1:14" x14ac:dyDescent="0.3">
      <c r="A105" s="197">
        <v>16</v>
      </c>
      <c r="B105" s="194" t="s">
        <v>471</v>
      </c>
      <c r="C105" s="191" t="s">
        <v>472</v>
      </c>
      <c r="D105" s="195">
        <v>1999</v>
      </c>
      <c r="E105" s="191" t="s">
        <v>204</v>
      </c>
      <c r="F105" s="260">
        <v>87.1</v>
      </c>
      <c r="G105" s="260">
        <v>94.8</v>
      </c>
      <c r="H105" s="260">
        <v>88.4</v>
      </c>
      <c r="I105" s="260">
        <v>89.3</v>
      </c>
      <c r="J105" s="260">
        <v>94.5</v>
      </c>
      <c r="K105" s="260">
        <v>86.5</v>
      </c>
      <c r="L105" s="262">
        <v>540.6</v>
      </c>
      <c r="M105" s="83"/>
      <c r="N105" s="1"/>
    </row>
    <row r="106" spans="1:14" x14ac:dyDescent="0.3">
      <c r="A106" s="197">
        <v>17</v>
      </c>
      <c r="B106" s="194" t="s">
        <v>538</v>
      </c>
      <c r="C106" s="191" t="s">
        <v>539</v>
      </c>
      <c r="D106" s="195">
        <v>2002</v>
      </c>
      <c r="E106" s="191" t="s">
        <v>288</v>
      </c>
      <c r="F106" s="260">
        <v>89.7</v>
      </c>
      <c r="G106" s="260">
        <v>86.4</v>
      </c>
      <c r="H106" s="260">
        <v>80.099999999999994</v>
      </c>
      <c r="I106" s="260">
        <v>79.900000000000006</v>
      </c>
      <c r="J106" s="260">
        <v>95.1</v>
      </c>
      <c r="K106" s="260">
        <v>83.7</v>
      </c>
      <c r="L106" s="262">
        <v>514.9</v>
      </c>
      <c r="M106" s="83"/>
      <c r="N106" s="1"/>
    </row>
    <row r="107" spans="1:14" x14ac:dyDescent="0.3">
      <c r="A107" s="42"/>
      <c r="B107" s="16"/>
      <c r="C107" s="2"/>
      <c r="D107" s="20"/>
      <c r="E107" s="2"/>
      <c r="F107" s="2"/>
      <c r="G107" s="2"/>
      <c r="H107" s="20"/>
      <c r="I107" s="20"/>
      <c r="J107" s="20"/>
      <c r="K107" s="20"/>
      <c r="L107" s="20"/>
      <c r="M107" s="57"/>
      <c r="N107" s="72"/>
    </row>
    <row r="108" spans="1:14" ht="17.399999999999999" x14ac:dyDescent="0.3">
      <c r="A108" s="367" t="s">
        <v>354</v>
      </c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M108" s="367"/>
      <c r="N108" s="114"/>
    </row>
    <row r="109" spans="1:14" ht="17.399999999999999" x14ac:dyDescent="0.3">
      <c r="A109" s="367" t="s">
        <v>355</v>
      </c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M109" s="367"/>
      <c r="N109" s="114"/>
    </row>
    <row r="110" spans="1:14" ht="17.399999999999999" x14ac:dyDescent="0.3">
      <c r="A110" s="2" t="s">
        <v>0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"/>
      <c r="L110" s="31" t="s">
        <v>516</v>
      </c>
      <c r="N110" s="31"/>
    </row>
    <row r="111" spans="1:14" x14ac:dyDescent="0.3">
      <c r="A111" s="1" t="s">
        <v>63</v>
      </c>
      <c r="B111" s="2"/>
      <c r="D111" s="4"/>
      <c r="E111" s="1"/>
      <c r="H111" s="5"/>
      <c r="K111" s="1"/>
      <c r="L111" s="31" t="s">
        <v>511</v>
      </c>
      <c r="N111" s="31"/>
    </row>
    <row r="112" spans="1:14" x14ac:dyDescent="0.3">
      <c r="A112" s="20"/>
      <c r="B112" s="16"/>
      <c r="H112" s="20"/>
      <c r="I112" s="20"/>
      <c r="J112" s="20"/>
      <c r="K112" s="20"/>
      <c r="L112" s="20"/>
      <c r="N112" s="75"/>
    </row>
    <row r="113" spans="1:14" x14ac:dyDescent="0.3">
      <c r="A113" s="376" t="s">
        <v>108</v>
      </c>
      <c r="B113" s="376"/>
      <c r="C113" s="376"/>
      <c r="D113" s="376"/>
      <c r="H113" s="20"/>
      <c r="I113" s="20"/>
      <c r="J113" s="20"/>
      <c r="K113" s="20"/>
      <c r="L113" s="20"/>
      <c r="N113" s="75"/>
    </row>
    <row r="114" spans="1:14" customFormat="1" x14ac:dyDescent="0.3">
      <c r="A114" s="376" t="s">
        <v>109</v>
      </c>
      <c r="B114" s="376"/>
      <c r="C114" s="376"/>
      <c r="D114" s="376"/>
      <c r="M114" s="276"/>
    </row>
    <row r="115" spans="1:14" x14ac:dyDescent="0.3">
      <c r="A115" s="20"/>
      <c r="B115" s="70"/>
      <c r="C115" s="36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</row>
    <row r="116" spans="1:14" s="40" customFormat="1" x14ac:dyDescent="0.3">
      <c r="A116" s="130" t="s">
        <v>1</v>
      </c>
      <c r="B116" s="396" t="s">
        <v>16</v>
      </c>
      <c r="C116" s="396"/>
      <c r="D116" s="131" t="s">
        <v>17</v>
      </c>
      <c r="E116" s="132" t="s">
        <v>4</v>
      </c>
      <c r="F116" s="390" t="s">
        <v>20</v>
      </c>
      <c r="G116" s="390"/>
      <c r="H116" s="390"/>
      <c r="I116" s="390"/>
      <c r="J116" s="390"/>
      <c r="K116" s="390"/>
      <c r="L116" s="133" t="s">
        <v>8</v>
      </c>
      <c r="M116" s="133"/>
    </row>
    <row r="117" spans="1:14" s="40" customFormat="1" x14ac:dyDescent="0.3">
      <c r="A117" s="127" t="s">
        <v>64</v>
      </c>
      <c r="B117" s="369" t="s">
        <v>66</v>
      </c>
      <c r="C117" s="369"/>
      <c r="D117" s="127"/>
      <c r="E117" s="127" t="s">
        <v>67</v>
      </c>
      <c r="F117" s="370" t="s">
        <v>79</v>
      </c>
      <c r="G117" s="370"/>
      <c r="H117" s="370"/>
      <c r="I117" s="370"/>
      <c r="J117" s="370"/>
      <c r="K117" s="370"/>
      <c r="L117" s="129" t="s">
        <v>68</v>
      </c>
      <c r="M117" s="126"/>
    </row>
    <row r="118" spans="1:14" s="6" customFormat="1" x14ac:dyDescent="0.3">
      <c r="A118" s="248" t="s">
        <v>13</v>
      </c>
      <c r="B118" s="251" t="s">
        <v>207</v>
      </c>
      <c r="C118" s="252" t="s">
        <v>208</v>
      </c>
      <c r="D118" s="190">
        <v>1994</v>
      </c>
      <c r="E118" s="191" t="s">
        <v>156</v>
      </c>
      <c r="F118" s="260">
        <v>105.1</v>
      </c>
      <c r="G118" s="260">
        <v>104.7</v>
      </c>
      <c r="H118" s="64">
        <v>102.4</v>
      </c>
      <c r="I118" s="64">
        <v>103.2</v>
      </c>
      <c r="J118" s="64">
        <v>105</v>
      </c>
      <c r="K118" s="64">
        <v>102.5</v>
      </c>
      <c r="L118" s="58">
        <v>622.9</v>
      </c>
      <c r="M118" s="57"/>
      <c r="N118" s="121"/>
    </row>
    <row r="119" spans="1:14" s="6" customFormat="1" x14ac:dyDescent="0.3">
      <c r="A119" s="298" t="s">
        <v>14</v>
      </c>
      <c r="B119" s="339" t="s">
        <v>247</v>
      </c>
      <c r="C119" s="340" t="s">
        <v>246</v>
      </c>
      <c r="D119" s="341">
        <v>1968</v>
      </c>
      <c r="E119" s="321" t="s">
        <v>159</v>
      </c>
      <c r="F119" s="337">
        <v>101.4</v>
      </c>
      <c r="G119" s="337">
        <v>103.4</v>
      </c>
      <c r="H119" s="338">
        <v>105.2</v>
      </c>
      <c r="I119" s="338">
        <v>101.9</v>
      </c>
      <c r="J119" s="338">
        <v>104.2</v>
      </c>
      <c r="K119" s="338">
        <v>104.1</v>
      </c>
      <c r="L119" s="290">
        <v>620.20000000000005</v>
      </c>
      <c r="M119" s="57"/>
      <c r="N119" s="121"/>
    </row>
    <row r="120" spans="1:14" s="6" customFormat="1" x14ac:dyDescent="0.3">
      <c r="A120" s="248" t="s">
        <v>15</v>
      </c>
      <c r="B120" s="251" t="s">
        <v>260</v>
      </c>
      <c r="C120" s="252" t="s">
        <v>475</v>
      </c>
      <c r="D120" s="190">
        <v>1989</v>
      </c>
      <c r="E120" s="191" t="s">
        <v>476</v>
      </c>
      <c r="F120" s="260">
        <v>102.6</v>
      </c>
      <c r="G120" s="260">
        <v>102.4</v>
      </c>
      <c r="H120" s="64">
        <v>103.9</v>
      </c>
      <c r="I120" s="64">
        <v>103.9</v>
      </c>
      <c r="J120" s="64">
        <v>101.8</v>
      </c>
      <c r="K120" s="64">
        <v>103.9</v>
      </c>
      <c r="L120" s="58">
        <v>618.5</v>
      </c>
      <c r="M120" s="57"/>
      <c r="N120" s="121"/>
    </row>
    <row r="121" spans="1:14" x14ac:dyDescent="0.3">
      <c r="A121" s="197">
        <v>4</v>
      </c>
      <c r="B121" s="188" t="s">
        <v>380</v>
      </c>
      <c r="C121" s="189" t="s">
        <v>381</v>
      </c>
      <c r="D121" s="190">
        <v>1993</v>
      </c>
      <c r="E121" s="189" t="s">
        <v>150</v>
      </c>
      <c r="F121" s="263">
        <v>103.3</v>
      </c>
      <c r="G121" s="263">
        <v>102.8</v>
      </c>
      <c r="H121" s="264">
        <v>103.3</v>
      </c>
      <c r="I121" s="264">
        <v>103.2</v>
      </c>
      <c r="J121" s="264">
        <v>102.6</v>
      </c>
      <c r="K121" s="264">
        <v>101.3</v>
      </c>
      <c r="L121" s="71">
        <v>616.5</v>
      </c>
      <c r="M121" s="57"/>
      <c r="N121" s="121"/>
    </row>
    <row r="122" spans="1:14" x14ac:dyDescent="0.3">
      <c r="A122" s="322">
        <v>5</v>
      </c>
      <c r="B122" s="342" t="s">
        <v>477</v>
      </c>
      <c r="C122" s="343" t="s">
        <v>540</v>
      </c>
      <c r="D122" s="341">
        <v>1994</v>
      </c>
      <c r="E122" s="321" t="s">
        <v>192</v>
      </c>
      <c r="F122" s="337">
        <v>101.3</v>
      </c>
      <c r="G122" s="337">
        <v>103.1</v>
      </c>
      <c r="H122" s="338">
        <v>103.1</v>
      </c>
      <c r="I122" s="338">
        <v>101.8</v>
      </c>
      <c r="J122" s="338">
        <v>102</v>
      </c>
      <c r="K122" s="338">
        <v>102.1</v>
      </c>
      <c r="L122" s="290">
        <v>613.4</v>
      </c>
      <c r="M122" s="57"/>
      <c r="N122" s="121"/>
    </row>
    <row r="123" spans="1:14" x14ac:dyDescent="0.3">
      <c r="A123" s="197">
        <v>6</v>
      </c>
      <c r="B123" s="188" t="s">
        <v>541</v>
      </c>
      <c r="C123" s="189" t="s">
        <v>542</v>
      </c>
      <c r="D123" s="190">
        <v>1972</v>
      </c>
      <c r="E123" s="189" t="s">
        <v>166</v>
      </c>
      <c r="F123" s="263">
        <v>102.5</v>
      </c>
      <c r="G123" s="263">
        <v>102.5</v>
      </c>
      <c r="H123" s="264">
        <v>101.7</v>
      </c>
      <c r="I123" s="264">
        <v>102.4</v>
      </c>
      <c r="J123" s="264">
        <v>101.6</v>
      </c>
      <c r="K123" s="264">
        <v>102.1</v>
      </c>
      <c r="L123" s="71">
        <v>612.79999999999995</v>
      </c>
      <c r="M123" s="57"/>
      <c r="N123" s="121"/>
    </row>
    <row r="124" spans="1:14" x14ac:dyDescent="0.3">
      <c r="A124" s="197">
        <v>7</v>
      </c>
      <c r="B124" s="188" t="s">
        <v>298</v>
      </c>
      <c r="C124" s="189" t="s">
        <v>299</v>
      </c>
      <c r="D124" s="190">
        <v>1969</v>
      </c>
      <c r="E124" s="191" t="s">
        <v>166</v>
      </c>
      <c r="F124" s="260">
        <v>101.4</v>
      </c>
      <c r="G124" s="260">
        <v>101.2</v>
      </c>
      <c r="H124" s="64">
        <v>101.4</v>
      </c>
      <c r="I124" s="64">
        <v>101</v>
      </c>
      <c r="J124" s="64">
        <v>103.7</v>
      </c>
      <c r="K124" s="64">
        <v>103.9</v>
      </c>
      <c r="L124" s="58">
        <v>612.6</v>
      </c>
      <c r="M124" s="57"/>
      <c r="N124" s="121"/>
    </row>
    <row r="125" spans="1:14" x14ac:dyDescent="0.3">
      <c r="A125" s="197">
        <v>8</v>
      </c>
      <c r="B125" s="198" t="s">
        <v>303</v>
      </c>
      <c r="C125" s="191" t="s">
        <v>304</v>
      </c>
      <c r="D125" s="195">
        <v>1976</v>
      </c>
      <c r="E125" s="191" t="s">
        <v>166</v>
      </c>
      <c r="F125" s="260">
        <v>99.4</v>
      </c>
      <c r="G125" s="260">
        <v>99.9</v>
      </c>
      <c r="H125" s="64">
        <v>103.2</v>
      </c>
      <c r="I125" s="64">
        <v>101.8</v>
      </c>
      <c r="J125" s="64">
        <v>102.6</v>
      </c>
      <c r="K125" s="64">
        <v>98.3</v>
      </c>
      <c r="L125" s="58">
        <v>605.20000000000005</v>
      </c>
      <c r="M125" s="57"/>
      <c r="N125" s="121"/>
    </row>
    <row r="126" spans="1:14" x14ac:dyDescent="0.3">
      <c r="A126" s="197">
        <v>9</v>
      </c>
      <c r="B126" s="188" t="s">
        <v>479</v>
      </c>
      <c r="C126" s="189" t="s">
        <v>480</v>
      </c>
      <c r="D126" s="190">
        <v>1973</v>
      </c>
      <c r="E126" s="191" t="s">
        <v>190</v>
      </c>
      <c r="F126" s="260">
        <v>101</v>
      </c>
      <c r="G126" s="260">
        <v>98.2</v>
      </c>
      <c r="H126" s="64">
        <v>101.3</v>
      </c>
      <c r="I126" s="64">
        <v>102.7</v>
      </c>
      <c r="J126" s="64">
        <v>99.1</v>
      </c>
      <c r="K126" s="64">
        <v>102.1</v>
      </c>
      <c r="L126" s="58">
        <v>604.4</v>
      </c>
      <c r="M126" s="57"/>
      <c r="N126" s="121"/>
    </row>
    <row r="127" spans="1:14" x14ac:dyDescent="0.3">
      <c r="A127" s="197">
        <v>10</v>
      </c>
      <c r="B127" s="188" t="s">
        <v>300</v>
      </c>
      <c r="C127" s="189" t="s">
        <v>301</v>
      </c>
      <c r="D127" s="190">
        <v>1986</v>
      </c>
      <c r="E127" s="191" t="s">
        <v>302</v>
      </c>
      <c r="F127" s="260">
        <v>99.6</v>
      </c>
      <c r="G127" s="260">
        <v>98.1</v>
      </c>
      <c r="H127" s="64">
        <v>99.6</v>
      </c>
      <c r="I127" s="64">
        <v>102.2</v>
      </c>
      <c r="J127" s="64">
        <v>100.3</v>
      </c>
      <c r="K127" s="64">
        <v>100.1</v>
      </c>
      <c r="L127" s="58">
        <v>599.9</v>
      </c>
      <c r="M127" s="57"/>
      <c r="N127" s="121"/>
    </row>
    <row r="128" spans="1:14" s="6" customFormat="1" x14ac:dyDescent="0.3">
      <c r="A128" s="197">
        <v>11</v>
      </c>
      <c r="B128" s="188" t="s">
        <v>543</v>
      </c>
      <c r="C128" s="189" t="s">
        <v>544</v>
      </c>
      <c r="D128" s="190">
        <v>1977</v>
      </c>
      <c r="E128" s="191" t="s">
        <v>489</v>
      </c>
      <c r="F128" s="260">
        <v>101.2</v>
      </c>
      <c r="G128" s="260">
        <v>99.6</v>
      </c>
      <c r="H128" s="64">
        <v>98.9</v>
      </c>
      <c r="I128" s="64">
        <v>98.2</v>
      </c>
      <c r="J128" s="64">
        <v>99.6</v>
      </c>
      <c r="K128" s="64">
        <v>101.7</v>
      </c>
      <c r="L128" s="58">
        <v>599.20000000000005</v>
      </c>
      <c r="M128" s="57"/>
      <c r="N128" s="121"/>
    </row>
    <row r="129" spans="1:14" x14ac:dyDescent="0.3">
      <c r="A129" s="42"/>
      <c r="E129" s="20"/>
      <c r="F129" s="20"/>
      <c r="G129" s="20"/>
      <c r="H129" s="20"/>
      <c r="I129" s="20"/>
      <c r="J129" s="20"/>
      <c r="K129" s="20"/>
      <c r="L129" s="20"/>
      <c r="M129" s="20"/>
      <c r="N129" s="20"/>
    </row>
    <row r="130" spans="1:14" ht="17.399999999999999" x14ac:dyDescent="0.3">
      <c r="A130" s="367" t="s">
        <v>354</v>
      </c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M130" s="367"/>
      <c r="N130" s="114"/>
    </row>
    <row r="131" spans="1:14" ht="17.399999999999999" x14ac:dyDescent="0.3">
      <c r="A131" s="367" t="s">
        <v>355</v>
      </c>
      <c r="B131" s="367"/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M131" s="367"/>
      <c r="N131" s="114"/>
    </row>
    <row r="132" spans="1:14" ht="17.399999999999999" x14ac:dyDescent="0.3">
      <c r="A132" s="2" t="s">
        <v>0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"/>
      <c r="L132" s="31" t="s">
        <v>516</v>
      </c>
      <c r="N132" s="31"/>
    </row>
    <row r="133" spans="1:14" x14ac:dyDescent="0.3">
      <c r="A133" s="1" t="s">
        <v>63</v>
      </c>
      <c r="B133" s="2"/>
      <c r="D133" s="4"/>
      <c r="E133" s="1"/>
      <c r="H133" s="5"/>
      <c r="K133" s="1"/>
      <c r="L133" s="31" t="s">
        <v>511</v>
      </c>
      <c r="N133" s="31"/>
    </row>
    <row r="134" spans="1:14" x14ac:dyDescent="0.3">
      <c r="A134" s="20"/>
      <c r="B134" s="16"/>
      <c r="H134" s="20"/>
      <c r="I134" s="20"/>
      <c r="J134" s="20"/>
      <c r="K134" s="20"/>
      <c r="L134" s="20"/>
      <c r="N134" s="75"/>
    </row>
    <row r="135" spans="1:14" x14ac:dyDescent="0.3">
      <c r="A135" s="376" t="s">
        <v>110</v>
      </c>
      <c r="B135" s="376"/>
      <c r="C135" s="376"/>
      <c r="D135" s="376"/>
      <c r="H135" s="20"/>
      <c r="I135" s="20"/>
      <c r="J135" s="20"/>
      <c r="K135" s="20"/>
      <c r="L135" s="20"/>
      <c r="N135" s="75"/>
    </row>
    <row r="136" spans="1:14" customFormat="1" x14ac:dyDescent="0.3">
      <c r="A136" s="376" t="s">
        <v>111</v>
      </c>
      <c r="B136" s="376"/>
      <c r="C136" s="376"/>
      <c r="D136" s="376"/>
      <c r="M136" s="276"/>
    </row>
    <row r="137" spans="1:14" x14ac:dyDescent="0.3">
      <c r="A137" s="20"/>
      <c r="B137" s="70"/>
      <c r="C137" s="36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</row>
    <row r="138" spans="1:14" s="40" customFormat="1" x14ac:dyDescent="0.3">
      <c r="A138" s="130" t="s">
        <v>1</v>
      </c>
      <c r="B138" s="396" t="s">
        <v>16</v>
      </c>
      <c r="C138" s="396"/>
      <c r="D138" s="131" t="s">
        <v>17</v>
      </c>
      <c r="E138" s="132" t="s">
        <v>4</v>
      </c>
      <c r="F138" s="390" t="s">
        <v>20</v>
      </c>
      <c r="G138" s="390"/>
      <c r="H138" s="390"/>
      <c r="I138" s="390"/>
      <c r="J138" s="390"/>
      <c r="K138" s="390"/>
      <c r="L138" s="133" t="s">
        <v>8</v>
      </c>
      <c r="M138" s="133"/>
    </row>
    <row r="139" spans="1:14" s="40" customFormat="1" x14ac:dyDescent="0.3">
      <c r="A139" s="127" t="s">
        <v>64</v>
      </c>
      <c r="B139" s="369" t="s">
        <v>66</v>
      </c>
      <c r="C139" s="369"/>
      <c r="D139" s="127"/>
      <c r="E139" s="127" t="s">
        <v>67</v>
      </c>
      <c r="F139" s="370" t="s">
        <v>79</v>
      </c>
      <c r="G139" s="370"/>
      <c r="H139" s="370"/>
      <c r="I139" s="370"/>
      <c r="J139" s="370"/>
      <c r="K139" s="370"/>
      <c r="L139" s="129" t="s">
        <v>68</v>
      </c>
      <c r="M139" s="126"/>
    </row>
    <row r="140" spans="1:14" s="6" customFormat="1" x14ac:dyDescent="0.3">
      <c r="A140" s="248" t="s">
        <v>13</v>
      </c>
      <c r="B140" s="251" t="s">
        <v>382</v>
      </c>
      <c r="C140" s="252" t="s">
        <v>383</v>
      </c>
      <c r="D140" s="190">
        <v>1995</v>
      </c>
      <c r="E140" s="191" t="s">
        <v>150</v>
      </c>
      <c r="F140" s="260">
        <v>104.3</v>
      </c>
      <c r="G140" s="260">
        <v>103.1</v>
      </c>
      <c r="H140" s="64">
        <v>101.8</v>
      </c>
      <c r="I140" s="64">
        <v>104.4</v>
      </c>
      <c r="J140" s="64">
        <v>101.8</v>
      </c>
      <c r="K140" s="64">
        <v>102.1</v>
      </c>
      <c r="L140" s="261">
        <v>617.5</v>
      </c>
      <c r="M140" s="57"/>
      <c r="N140" s="121"/>
    </row>
    <row r="141" spans="1:14" s="6" customFormat="1" x14ac:dyDescent="0.3">
      <c r="A141" s="248" t="s">
        <v>14</v>
      </c>
      <c r="B141" s="251" t="s">
        <v>384</v>
      </c>
      <c r="C141" s="252" t="s">
        <v>385</v>
      </c>
      <c r="D141" s="190">
        <v>1996</v>
      </c>
      <c r="E141" s="189" t="s">
        <v>150</v>
      </c>
      <c r="F141" s="263">
        <v>102.7</v>
      </c>
      <c r="G141" s="263">
        <v>100.7</v>
      </c>
      <c r="H141" s="264">
        <v>102.6</v>
      </c>
      <c r="I141" s="264">
        <v>101.2</v>
      </c>
      <c r="J141" s="264">
        <v>104</v>
      </c>
      <c r="K141" s="264">
        <v>102.1</v>
      </c>
      <c r="L141" s="265">
        <v>613.29999999999995</v>
      </c>
      <c r="M141" s="57"/>
      <c r="N141" s="121"/>
    </row>
    <row r="142" spans="1:14" s="6" customFormat="1" x14ac:dyDescent="0.3">
      <c r="A142" s="248" t="s">
        <v>15</v>
      </c>
      <c r="B142" s="251" t="s">
        <v>211</v>
      </c>
      <c r="C142" s="252" t="s">
        <v>212</v>
      </c>
      <c r="D142" s="190">
        <v>1998</v>
      </c>
      <c r="E142" s="191" t="s">
        <v>166</v>
      </c>
      <c r="F142" s="260">
        <v>102.7</v>
      </c>
      <c r="G142" s="260">
        <v>99.7</v>
      </c>
      <c r="H142" s="64">
        <v>102.5</v>
      </c>
      <c r="I142" s="64">
        <v>102.9</v>
      </c>
      <c r="J142" s="64">
        <v>101.8</v>
      </c>
      <c r="K142" s="64">
        <v>101.8</v>
      </c>
      <c r="L142" s="261">
        <v>611.4</v>
      </c>
      <c r="M142" s="57"/>
      <c r="N142" s="121"/>
    </row>
    <row r="143" spans="1:14" x14ac:dyDescent="0.3">
      <c r="A143" s="197">
        <v>4</v>
      </c>
      <c r="B143" s="188" t="s">
        <v>199</v>
      </c>
      <c r="C143" s="189" t="s">
        <v>200</v>
      </c>
      <c r="D143" s="190">
        <v>1996</v>
      </c>
      <c r="E143" s="191" t="s">
        <v>150</v>
      </c>
      <c r="F143" s="260">
        <v>98.2</v>
      </c>
      <c r="G143" s="260">
        <v>102.4</v>
      </c>
      <c r="H143" s="64">
        <v>102.1</v>
      </c>
      <c r="I143" s="64">
        <v>101.7</v>
      </c>
      <c r="J143" s="64">
        <v>102.3</v>
      </c>
      <c r="K143" s="64">
        <v>103.1</v>
      </c>
      <c r="L143" s="261">
        <v>609.79999999999995</v>
      </c>
      <c r="M143" s="57"/>
      <c r="N143" s="121"/>
    </row>
    <row r="144" spans="1:14" x14ac:dyDescent="0.3">
      <c r="A144" s="197">
        <v>5</v>
      </c>
      <c r="B144" s="188" t="s">
        <v>209</v>
      </c>
      <c r="C144" s="189" t="s">
        <v>210</v>
      </c>
      <c r="D144" s="190">
        <v>1997</v>
      </c>
      <c r="E144" s="191" t="s">
        <v>156</v>
      </c>
      <c r="F144" s="260">
        <v>103.2</v>
      </c>
      <c r="G144" s="260">
        <v>97.6</v>
      </c>
      <c r="H144" s="64">
        <v>98.9</v>
      </c>
      <c r="I144" s="64">
        <v>102.4</v>
      </c>
      <c r="J144" s="64">
        <v>102.9</v>
      </c>
      <c r="K144" s="64">
        <v>101.3</v>
      </c>
      <c r="L144" s="261">
        <v>606.29999999999995</v>
      </c>
      <c r="M144" s="57"/>
      <c r="N144" s="121"/>
    </row>
    <row r="145" spans="1:15" x14ac:dyDescent="0.3">
      <c r="A145" s="197">
        <v>6</v>
      </c>
      <c r="B145" s="188" t="s">
        <v>312</v>
      </c>
      <c r="C145" s="189" t="s">
        <v>313</v>
      </c>
      <c r="D145" s="190">
        <v>1995</v>
      </c>
      <c r="E145" s="191" t="s">
        <v>288</v>
      </c>
      <c r="F145" s="260">
        <v>99.6</v>
      </c>
      <c r="G145" s="260">
        <v>102.3</v>
      </c>
      <c r="H145" s="64">
        <v>100.4</v>
      </c>
      <c r="I145" s="64">
        <v>100.9</v>
      </c>
      <c r="J145" s="64">
        <v>99.9</v>
      </c>
      <c r="K145" s="64">
        <v>101.7</v>
      </c>
      <c r="L145" s="261">
        <v>604.79999999999995</v>
      </c>
      <c r="M145" s="57"/>
      <c r="N145" s="121"/>
    </row>
    <row r="146" spans="1:15" x14ac:dyDescent="0.3">
      <c r="A146" s="197">
        <v>7</v>
      </c>
      <c r="B146" s="188" t="s">
        <v>386</v>
      </c>
      <c r="C146" s="189" t="s">
        <v>387</v>
      </c>
      <c r="D146" s="190">
        <v>1998</v>
      </c>
      <c r="E146" s="191" t="s">
        <v>150</v>
      </c>
      <c r="F146" s="260">
        <v>103.1</v>
      </c>
      <c r="G146" s="260">
        <v>101.3</v>
      </c>
      <c r="H146" s="64">
        <v>100</v>
      </c>
      <c r="I146" s="64">
        <v>99.7</v>
      </c>
      <c r="J146" s="64">
        <v>101.8</v>
      </c>
      <c r="K146" s="64">
        <v>96.5</v>
      </c>
      <c r="L146" s="261">
        <v>602.4</v>
      </c>
      <c r="M146" s="57"/>
      <c r="N146" s="121"/>
    </row>
    <row r="147" spans="1:15" x14ac:dyDescent="0.3">
      <c r="A147" s="197">
        <v>8</v>
      </c>
      <c r="B147" s="188" t="s">
        <v>244</v>
      </c>
      <c r="C147" s="189" t="s">
        <v>496</v>
      </c>
      <c r="D147" s="190">
        <v>1998</v>
      </c>
      <c r="E147" s="191" t="s">
        <v>305</v>
      </c>
      <c r="F147" s="260">
        <v>103.8</v>
      </c>
      <c r="G147" s="260">
        <v>99.8</v>
      </c>
      <c r="H147" s="64">
        <v>99.2</v>
      </c>
      <c r="I147" s="64">
        <v>100.7</v>
      </c>
      <c r="J147" s="64">
        <v>97.2</v>
      </c>
      <c r="K147" s="64">
        <v>100.6</v>
      </c>
      <c r="L147" s="261">
        <v>601.29999999999995</v>
      </c>
      <c r="M147" s="57"/>
      <c r="N147" s="121"/>
    </row>
    <row r="148" spans="1:15" x14ac:dyDescent="0.3">
      <c r="A148" s="197">
        <v>9</v>
      </c>
      <c r="B148" s="188" t="s">
        <v>314</v>
      </c>
      <c r="C148" s="189" t="s">
        <v>315</v>
      </c>
      <c r="D148" s="190">
        <v>2000</v>
      </c>
      <c r="E148" s="191" t="s">
        <v>295</v>
      </c>
      <c r="F148" s="260">
        <v>101.3</v>
      </c>
      <c r="G148" s="260">
        <v>95.3</v>
      </c>
      <c r="H148" s="64">
        <v>98.9</v>
      </c>
      <c r="I148" s="64">
        <v>100</v>
      </c>
      <c r="J148" s="64">
        <v>104.1</v>
      </c>
      <c r="K148" s="64">
        <v>100.4</v>
      </c>
      <c r="L148" s="261">
        <v>600</v>
      </c>
      <c r="M148" s="57"/>
      <c r="N148" s="121"/>
    </row>
    <row r="149" spans="1:15" x14ac:dyDescent="0.3">
      <c r="A149" s="197">
        <v>10</v>
      </c>
      <c r="B149" s="198" t="s">
        <v>306</v>
      </c>
      <c r="C149" s="191" t="s">
        <v>307</v>
      </c>
      <c r="D149" s="195">
        <v>1995</v>
      </c>
      <c r="E149" s="189" t="s">
        <v>150</v>
      </c>
      <c r="F149" s="263">
        <v>97.9</v>
      </c>
      <c r="G149" s="263">
        <v>101.1</v>
      </c>
      <c r="H149" s="264">
        <v>98.6</v>
      </c>
      <c r="I149" s="264">
        <v>100.3</v>
      </c>
      <c r="J149" s="264">
        <v>99.5</v>
      </c>
      <c r="K149" s="264">
        <v>101</v>
      </c>
      <c r="L149" s="265">
        <v>598.4</v>
      </c>
      <c r="M149" s="57"/>
      <c r="N149" s="121"/>
    </row>
    <row r="150" spans="1:15" s="6" customFormat="1" x14ac:dyDescent="0.3">
      <c r="A150" s="197">
        <v>11</v>
      </c>
      <c r="B150" s="198" t="s">
        <v>205</v>
      </c>
      <c r="C150" s="191" t="s">
        <v>206</v>
      </c>
      <c r="D150" s="195">
        <v>1998</v>
      </c>
      <c r="E150" s="189" t="s">
        <v>156</v>
      </c>
      <c r="F150" s="263">
        <v>94.4</v>
      </c>
      <c r="G150" s="263">
        <v>102.3</v>
      </c>
      <c r="H150" s="264">
        <v>100.6</v>
      </c>
      <c r="I150" s="264">
        <v>100.8</v>
      </c>
      <c r="J150" s="264">
        <v>101.4</v>
      </c>
      <c r="K150" s="264">
        <v>98.7</v>
      </c>
      <c r="L150" s="265">
        <v>598.20000000000005</v>
      </c>
      <c r="M150" s="57"/>
      <c r="N150" s="121"/>
    </row>
    <row r="151" spans="1:15" s="6" customFormat="1" x14ac:dyDescent="0.3">
      <c r="A151" s="197">
        <v>12</v>
      </c>
      <c r="B151" s="198" t="s">
        <v>197</v>
      </c>
      <c r="C151" s="191" t="s">
        <v>198</v>
      </c>
      <c r="D151" s="195">
        <v>1998</v>
      </c>
      <c r="E151" s="189" t="s">
        <v>238</v>
      </c>
      <c r="F151" s="263">
        <v>97.9</v>
      </c>
      <c r="G151" s="263">
        <v>98.9</v>
      </c>
      <c r="H151" s="264">
        <v>101.7</v>
      </c>
      <c r="I151" s="264">
        <v>99.6</v>
      </c>
      <c r="J151" s="264">
        <v>99.9</v>
      </c>
      <c r="K151" s="264">
        <v>99.3</v>
      </c>
      <c r="L151" s="265">
        <v>597.29999999999995</v>
      </c>
      <c r="M151" s="57"/>
      <c r="N151" s="121"/>
    </row>
    <row r="152" spans="1:15" x14ac:dyDescent="0.3">
      <c r="A152" s="197">
        <v>13</v>
      </c>
      <c r="B152" s="198" t="s">
        <v>499</v>
      </c>
      <c r="C152" s="191" t="s">
        <v>500</v>
      </c>
      <c r="D152" s="195">
        <v>2000</v>
      </c>
      <c r="E152" s="189" t="s">
        <v>295</v>
      </c>
      <c r="F152" s="263">
        <v>100.5</v>
      </c>
      <c r="G152" s="263">
        <v>95.1</v>
      </c>
      <c r="H152" s="264">
        <v>98.7</v>
      </c>
      <c r="I152" s="264">
        <v>100.9</v>
      </c>
      <c r="J152" s="264">
        <v>98.8</v>
      </c>
      <c r="K152" s="264">
        <v>97.2</v>
      </c>
      <c r="L152" s="265">
        <v>591.20000000000005</v>
      </c>
      <c r="M152" s="57"/>
    </row>
    <row r="153" spans="1:15" x14ac:dyDescent="0.3">
      <c r="A153" s="197">
        <v>14</v>
      </c>
      <c r="B153" s="188" t="s">
        <v>316</v>
      </c>
      <c r="C153" s="189" t="s">
        <v>317</v>
      </c>
      <c r="D153" s="190">
        <v>2000</v>
      </c>
      <c r="E153" s="191" t="s">
        <v>288</v>
      </c>
      <c r="F153" s="260">
        <v>97</v>
      </c>
      <c r="G153" s="260">
        <v>99.9</v>
      </c>
      <c r="H153" s="64">
        <v>99.7</v>
      </c>
      <c r="I153" s="64">
        <v>98</v>
      </c>
      <c r="J153" s="64">
        <v>100.8</v>
      </c>
      <c r="K153" s="64">
        <v>95.5</v>
      </c>
      <c r="L153" s="261">
        <v>590.9</v>
      </c>
      <c r="M153" s="57"/>
    </row>
    <row r="154" spans="1:15" x14ac:dyDescent="0.3">
      <c r="A154" s="197">
        <v>15</v>
      </c>
      <c r="B154" s="9" t="s">
        <v>310</v>
      </c>
      <c r="C154" s="189" t="s">
        <v>311</v>
      </c>
      <c r="D154" s="3">
        <v>1997</v>
      </c>
      <c r="E154" s="191" t="s">
        <v>190</v>
      </c>
      <c r="F154" s="264">
        <v>99.9</v>
      </c>
      <c r="G154" s="264">
        <v>98.7</v>
      </c>
      <c r="H154" s="264">
        <v>98.3</v>
      </c>
      <c r="I154" s="264">
        <v>99.1</v>
      </c>
      <c r="J154" s="264">
        <v>93.3</v>
      </c>
      <c r="K154" s="264">
        <v>100.5</v>
      </c>
      <c r="L154" s="265">
        <v>589.79999999999995</v>
      </c>
    </row>
    <row r="155" spans="1:15" x14ac:dyDescent="0.3">
      <c r="A155" s="197">
        <v>16</v>
      </c>
      <c r="B155" s="9" t="s">
        <v>494</v>
      </c>
      <c r="C155" s="189" t="s">
        <v>495</v>
      </c>
      <c r="D155" s="3">
        <v>1997</v>
      </c>
      <c r="E155" s="191" t="s">
        <v>305</v>
      </c>
      <c r="F155" s="264">
        <v>102.9</v>
      </c>
      <c r="G155" s="264">
        <v>99.5</v>
      </c>
      <c r="H155" s="264">
        <v>95.3</v>
      </c>
      <c r="I155" s="264">
        <v>97.7</v>
      </c>
      <c r="J155" s="264">
        <v>96.3</v>
      </c>
      <c r="K155" s="264">
        <v>96.5</v>
      </c>
      <c r="L155" s="265">
        <v>588.20000000000005</v>
      </c>
    </row>
    <row r="156" spans="1:15" x14ac:dyDescent="0.3">
      <c r="A156" s="197">
        <v>17</v>
      </c>
      <c r="B156" s="9" t="s">
        <v>318</v>
      </c>
      <c r="C156" s="189" t="s">
        <v>319</v>
      </c>
      <c r="D156" s="3">
        <v>1999</v>
      </c>
      <c r="E156" s="191" t="s">
        <v>295</v>
      </c>
      <c r="F156" s="264">
        <v>95.8</v>
      </c>
      <c r="G156" s="264">
        <v>98.7</v>
      </c>
      <c r="H156" s="264">
        <v>98</v>
      </c>
      <c r="I156" s="264">
        <v>98.4</v>
      </c>
      <c r="J156" s="264">
        <v>99.7</v>
      </c>
      <c r="K156" s="264">
        <v>97.4</v>
      </c>
      <c r="L156" s="265">
        <v>588</v>
      </c>
    </row>
    <row r="157" spans="1:15" x14ac:dyDescent="0.3">
      <c r="A157" s="197">
        <v>18</v>
      </c>
      <c r="B157" s="9" t="s">
        <v>497</v>
      </c>
      <c r="C157" s="189" t="s">
        <v>498</v>
      </c>
      <c r="D157" s="3">
        <v>1998</v>
      </c>
      <c r="E157" s="191" t="s">
        <v>295</v>
      </c>
      <c r="F157" s="264">
        <v>99.3</v>
      </c>
      <c r="G157" s="264">
        <v>96</v>
      </c>
      <c r="H157" s="264">
        <v>98.2</v>
      </c>
      <c r="I157" s="264">
        <v>99.7</v>
      </c>
      <c r="J157" s="264">
        <v>97.5</v>
      </c>
      <c r="K157" s="264">
        <v>96</v>
      </c>
      <c r="L157" s="265">
        <v>586.70000000000005</v>
      </c>
    </row>
    <row r="158" spans="1:15" x14ac:dyDescent="0.3">
      <c r="L158" s="71"/>
    </row>
    <row r="159" spans="1:15" ht="17.399999999999999" x14ac:dyDescent="0.3">
      <c r="A159" s="367" t="s">
        <v>354</v>
      </c>
      <c r="B159" s="367"/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M159" s="367"/>
      <c r="N159" s="114"/>
      <c r="O159" s="116"/>
    </row>
    <row r="160" spans="1:15" ht="17.399999999999999" x14ac:dyDescent="0.3">
      <c r="A160" s="367" t="s">
        <v>355</v>
      </c>
      <c r="B160" s="367"/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  <c r="M160" s="367"/>
      <c r="N160" s="114"/>
      <c r="O160" s="116"/>
    </row>
    <row r="161" spans="1:15" ht="17.399999999999999" x14ac:dyDescent="0.3">
      <c r="A161" s="2" t="s">
        <v>0</v>
      </c>
      <c r="B161" s="116"/>
      <c r="C161" s="116"/>
      <c r="D161" s="116"/>
      <c r="E161" s="116"/>
      <c r="F161" s="116"/>
      <c r="G161" s="116"/>
      <c r="H161" s="116"/>
      <c r="I161" s="116"/>
      <c r="J161" s="116"/>
      <c r="K161" s="1"/>
      <c r="L161" s="31" t="s">
        <v>516</v>
      </c>
      <c r="N161" s="31"/>
      <c r="O161" s="2"/>
    </row>
    <row r="162" spans="1:15" x14ac:dyDescent="0.3">
      <c r="A162" s="1" t="s">
        <v>63</v>
      </c>
      <c r="B162" s="2"/>
      <c r="D162" s="4"/>
      <c r="E162" s="1"/>
      <c r="H162" s="5"/>
      <c r="K162" s="1"/>
      <c r="L162" s="31" t="s">
        <v>511</v>
      </c>
      <c r="N162" s="31"/>
    </row>
    <row r="163" spans="1:15" x14ac:dyDescent="0.3">
      <c r="A163" s="20"/>
      <c r="B163" s="16"/>
      <c r="H163" s="20"/>
      <c r="I163" s="20"/>
      <c r="J163" s="20"/>
      <c r="K163" s="20"/>
      <c r="L163" s="20"/>
      <c r="N163" s="75"/>
      <c r="O163" s="20"/>
    </row>
    <row r="164" spans="1:15" x14ac:dyDescent="0.3">
      <c r="A164" s="376" t="s">
        <v>104</v>
      </c>
      <c r="B164" s="376"/>
      <c r="C164" s="376"/>
      <c r="D164" s="376"/>
      <c r="E164" s="69" t="s">
        <v>196</v>
      </c>
      <c r="H164" s="20"/>
      <c r="I164" s="20"/>
      <c r="J164" s="20"/>
      <c r="K164" s="20"/>
      <c r="L164" s="20"/>
      <c r="N164" s="75"/>
      <c r="O164" s="183"/>
    </row>
    <row r="165" spans="1:15" customFormat="1" x14ac:dyDescent="0.3">
      <c r="A165" s="376" t="s">
        <v>105</v>
      </c>
      <c r="B165" s="376"/>
      <c r="C165" s="376"/>
      <c r="D165" s="376"/>
      <c r="M165" s="276"/>
      <c r="O165" s="183"/>
    </row>
    <row r="166" spans="1:15" ht="36.75" customHeight="1" x14ac:dyDescent="0.3">
      <c r="A166" s="20"/>
      <c r="B166" s="70"/>
      <c r="C166" s="36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152"/>
    </row>
    <row r="167" spans="1:15" s="40" customFormat="1" ht="15.75" customHeight="1" x14ac:dyDescent="0.3">
      <c r="A167" s="130" t="s">
        <v>1</v>
      </c>
      <c r="B167" s="396" t="s">
        <v>16</v>
      </c>
      <c r="C167" s="396"/>
      <c r="D167" s="131" t="s">
        <v>17</v>
      </c>
      <c r="E167" s="132" t="s">
        <v>4</v>
      </c>
      <c r="F167" s="390" t="s">
        <v>20</v>
      </c>
      <c r="G167" s="390"/>
      <c r="H167" s="390"/>
      <c r="I167" s="390"/>
      <c r="J167" s="390"/>
      <c r="K167" s="390"/>
      <c r="L167" s="133" t="s">
        <v>8</v>
      </c>
      <c r="M167" s="133" t="s">
        <v>12</v>
      </c>
      <c r="O167" s="151"/>
    </row>
    <row r="168" spans="1:15" s="40" customFormat="1" x14ac:dyDescent="0.3">
      <c r="A168" s="127" t="s">
        <v>64</v>
      </c>
      <c r="B168" s="369" t="s">
        <v>66</v>
      </c>
      <c r="C168" s="369"/>
      <c r="D168" s="127"/>
      <c r="E168" s="127" t="s">
        <v>67</v>
      </c>
      <c r="F168" s="370" t="s">
        <v>79</v>
      </c>
      <c r="G168" s="370"/>
      <c r="H168" s="370"/>
      <c r="I168" s="370"/>
      <c r="J168" s="370"/>
      <c r="K168" s="370"/>
      <c r="L168" s="129" t="s">
        <v>68</v>
      </c>
      <c r="M168" s="129"/>
      <c r="O168" s="144"/>
    </row>
    <row r="169" spans="1:15" x14ac:dyDescent="0.3">
      <c r="A169" s="197">
        <v>1</v>
      </c>
      <c r="B169" s="194" t="s">
        <v>415</v>
      </c>
      <c r="C169" s="191" t="s">
        <v>248</v>
      </c>
      <c r="D169" s="195">
        <v>1982</v>
      </c>
      <c r="E169" s="191" t="s">
        <v>192</v>
      </c>
      <c r="F169" s="219">
        <v>96</v>
      </c>
      <c r="G169" s="219">
        <v>100</v>
      </c>
      <c r="H169" s="219">
        <v>98</v>
      </c>
      <c r="I169" s="219">
        <v>100</v>
      </c>
      <c r="J169" s="219">
        <v>100</v>
      </c>
      <c r="K169" s="219">
        <v>100</v>
      </c>
      <c r="L169" s="72">
        <f t="shared" ref="L169:L195" si="2">SUM(F169:K169)</f>
        <v>594</v>
      </c>
      <c r="M169" s="57" t="s">
        <v>227</v>
      </c>
      <c r="N169" s="83"/>
      <c r="O169" s="144"/>
    </row>
    <row r="170" spans="1:15" x14ac:dyDescent="0.3">
      <c r="A170" s="197">
        <v>2</v>
      </c>
      <c r="B170" s="194" t="s">
        <v>170</v>
      </c>
      <c r="C170" s="191" t="s">
        <v>414</v>
      </c>
      <c r="D170" s="195">
        <v>1994</v>
      </c>
      <c r="E170" s="191" t="s">
        <v>150</v>
      </c>
      <c r="F170" s="219">
        <v>98</v>
      </c>
      <c r="G170" s="219">
        <v>100</v>
      </c>
      <c r="H170" s="219">
        <v>100</v>
      </c>
      <c r="I170" s="219">
        <v>99</v>
      </c>
      <c r="J170" s="219">
        <v>98</v>
      </c>
      <c r="K170" s="219">
        <v>99</v>
      </c>
      <c r="L170" s="72">
        <f t="shared" si="2"/>
        <v>594</v>
      </c>
      <c r="M170" s="57" t="s">
        <v>227</v>
      </c>
      <c r="N170" s="83"/>
      <c r="O170" s="144"/>
    </row>
    <row r="171" spans="1:15" x14ac:dyDescent="0.3">
      <c r="A171" s="197">
        <v>3</v>
      </c>
      <c r="B171" s="194" t="s">
        <v>521</v>
      </c>
      <c r="C171" s="191" t="s">
        <v>522</v>
      </c>
      <c r="D171" s="195">
        <v>1953</v>
      </c>
      <c r="E171" s="191" t="s">
        <v>190</v>
      </c>
      <c r="F171" s="219">
        <v>99</v>
      </c>
      <c r="G171" s="219">
        <v>99</v>
      </c>
      <c r="H171" s="219">
        <v>97</v>
      </c>
      <c r="I171" s="219">
        <v>96</v>
      </c>
      <c r="J171" s="219">
        <v>98</v>
      </c>
      <c r="K171" s="219">
        <v>99</v>
      </c>
      <c r="L171" s="72">
        <f t="shared" si="2"/>
        <v>588</v>
      </c>
      <c r="M171" s="57" t="s">
        <v>13</v>
      </c>
      <c r="N171" s="83"/>
      <c r="O171" s="145"/>
    </row>
    <row r="172" spans="1:15" x14ac:dyDescent="0.3">
      <c r="A172" s="197">
        <v>4</v>
      </c>
      <c r="B172" s="188" t="s">
        <v>285</v>
      </c>
      <c r="C172" s="189" t="s">
        <v>417</v>
      </c>
      <c r="D172" s="190">
        <v>1966</v>
      </c>
      <c r="E172" s="191" t="s">
        <v>190</v>
      </c>
      <c r="F172" s="219">
        <v>99</v>
      </c>
      <c r="G172" s="219">
        <v>99</v>
      </c>
      <c r="H172" s="219">
        <v>99</v>
      </c>
      <c r="I172" s="219">
        <v>97</v>
      </c>
      <c r="J172" s="219">
        <v>97</v>
      </c>
      <c r="K172" s="219">
        <v>97</v>
      </c>
      <c r="L172" s="72">
        <f t="shared" si="2"/>
        <v>588</v>
      </c>
      <c r="M172" s="57" t="s">
        <v>13</v>
      </c>
      <c r="N172" s="83"/>
      <c r="O172" s="144"/>
    </row>
    <row r="173" spans="1:15" x14ac:dyDescent="0.3">
      <c r="A173" s="197">
        <v>5</v>
      </c>
      <c r="B173" s="194" t="s">
        <v>519</v>
      </c>
      <c r="C173" s="191" t="s">
        <v>520</v>
      </c>
      <c r="D173" s="195">
        <v>1968</v>
      </c>
      <c r="E173" s="191" t="s">
        <v>192</v>
      </c>
      <c r="F173" s="219">
        <v>98</v>
      </c>
      <c r="G173" s="219">
        <v>98</v>
      </c>
      <c r="H173" s="219">
        <v>98</v>
      </c>
      <c r="I173" s="219">
        <v>98</v>
      </c>
      <c r="J173" s="219">
        <v>98</v>
      </c>
      <c r="K173" s="219">
        <v>97</v>
      </c>
      <c r="L173" s="72">
        <f t="shared" si="2"/>
        <v>587</v>
      </c>
      <c r="M173" s="57" t="s">
        <v>13</v>
      </c>
      <c r="N173" s="83"/>
      <c r="O173" s="145"/>
    </row>
    <row r="174" spans="1:15" x14ac:dyDescent="0.3">
      <c r="A174" s="197">
        <v>6</v>
      </c>
      <c r="B174" s="194" t="s">
        <v>279</v>
      </c>
      <c r="C174" s="191" t="s">
        <v>280</v>
      </c>
      <c r="D174" s="195">
        <v>1966</v>
      </c>
      <c r="E174" s="191" t="s">
        <v>305</v>
      </c>
      <c r="F174" s="219">
        <v>96</v>
      </c>
      <c r="G174" s="72">
        <v>100</v>
      </c>
      <c r="H174" s="219">
        <v>98</v>
      </c>
      <c r="I174" s="219">
        <v>98</v>
      </c>
      <c r="J174" s="219">
        <v>96</v>
      </c>
      <c r="K174" s="219">
        <v>97</v>
      </c>
      <c r="L174" s="72">
        <f t="shared" si="2"/>
        <v>585</v>
      </c>
      <c r="M174" s="57" t="s">
        <v>13</v>
      </c>
      <c r="N174" s="83"/>
      <c r="O174" s="145"/>
    </row>
    <row r="175" spans="1:15" x14ac:dyDescent="0.3">
      <c r="A175" s="197">
        <v>7</v>
      </c>
      <c r="B175" s="194" t="s">
        <v>215</v>
      </c>
      <c r="C175" s="191" t="s">
        <v>523</v>
      </c>
      <c r="D175" s="195">
        <v>1957</v>
      </c>
      <c r="E175" s="191" t="s">
        <v>190</v>
      </c>
      <c r="F175" s="219">
        <v>97</v>
      </c>
      <c r="G175" s="219">
        <v>96</v>
      </c>
      <c r="H175" s="219">
        <v>96</v>
      </c>
      <c r="I175" s="219">
        <v>96</v>
      </c>
      <c r="J175" s="219">
        <v>97</v>
      </c>
      <c r="K175" s="219">
        <v>100</v>
      </c>
      <c r="L175" s="72">
        <f t="shared" si="2"/>
        <v>582</v>
      </c>
      <c r="M175" s="57" t="s">
        <v>13</v>
      </c>
      <c r="N175" s="83"/>
      <c r="O175" s="145"/>
    </row>
    <row r="176" spans="1:15" x14ac:dyDescent="0.3">
      <c r="A176" s="197">
        <v>8</v>
      </c>
      <c r="B176" s="194" t="s">
        <v>229</v>
      </c>
      <c r="C176" s="191" t="s">
        <v>526</v>
      </c>
      <c r="D176" s="195">
        <v>1980</v>
      </c>
      <c r="E176" s="191" t="s">
        <v>156</v>
      </c>
      <c r="F176" s="219">
        <v>94</v>
      </c>
      <c r="G176" s="219">
        <v>98</v>
      </c>
      <c r="H176" s="219">
        <v>96</v>
      </c>
      <c r="I176" s="219">
        <v>99</v>
      </c>
      <c r="J176" s="219">
        <v>97</v>
      </c>
      <c r="K176" s="219">
        <v>98</v>
      </c>
      <c r="L176" s="72">
        <f t="shared" si="2"/>
        <v>582</v>
      </c>
      <c r="M176" s="57" t="s">
        <v>13</v>
      </c>
      <c r="N176" s="83"/>
      <c r="O176" s="144"/>
    </row>
    <row r="177" spans="1:15" x14ac:dyDescent="0.3">
      <c r="A177" s="197">
        <v>9</v>
      </c>
      <c r="B177" s="194" t="s">
        <v>281</v>
      </c>
      <c r="C177" s="191" t="s">
        <v>282</v>
      </c>
      <c r="D177" s="195">
        <v>1984</v>
      </c>
      <c r="E177" s="191" t="s">
        <v>166</v>
      </c>
      <c r="F177" s="219">
        <v>97</v>
      </c>
      <c r="G177" s="219">
        <v>97</v>
      </c>
      <c r="H177" s="219">
        <v>98</v>
      </c>
      <c r="I177" s="219">
        <v>98</v>
      </c>
      <c r="J177" s="219">
        <v>96</v>
      </c>
      <c r="K177" s="219">
        <v>96</v>
      </c>
      <c r="L177" s="72">
        <f t="shared" si="2"/>
        <v>582</v>
      </c>
      <c r="M177" s="57" t="s">
        <v>13</v>
      </c>
      <c r="N177" s="83"/>
      <c r="O177" s="145"/>
    </row>
    <row r="178" spans="1:15" x14ac:dyDescent="0.3">
      <c r="A178" s="197">
        <v>10</v>
      </c>
      <c r="B178" s="194" t="s">
        <v>273</v>
      </c>
      <c r="C178" s="191" t="s">
        <v>524</v>
      </c>
      <c r="D178" s="195">
        <v>1951</v>
      </c>
      <c r="E178" s="191" t="s">
        <v>525</v>
      </c>
      <c r="F178" s="219">
        <v>97</v>
      </c>
      <c r="G178" s="72">
        <v>100</v>
      </c>
      <c r="H178" s="219">
        <v>98</v>
      </c>
      <c r="I178" s="219">
        <v>97</v>
      </c>
      <c r="J178" s="219">
        <v>96</v>
      </c>
      <c r="K178" s="219">
        <v>94</v>
      </c>
      <c r="L178" s="72">
        <f t="shared" si="2"/>
        <v>582</v>
      </c>
      <c r="M178" s="57" t="s">
        <v>13</v>
      </c>
      <c r="N178" s="83"/>
      <c r="O178" s="145"/>
    </row>
    <row r="179" spans="1:15" x14ac:dyDescent="0.3">
      <c r="A179" s="197">
        <v>11</v>
      </c>
      <c r="B179" s="194" t="s">
        <v>274</v>
      </c>
      <c r="C179" s="191" t="s">
        <v>275</v>
      </c>
      <c r="D179" s="195">
        <v>1987</v>
      </c>
      <c r="E179" s="191" t="s">
        <v>192</v>
      </c>
      <c r="F179" s="219">
        <v>95</v>
      </c>
      <c r="G179" s="219">
        <v>97</v>
      </c>
      <c r="H179" s="219">
        <v>98</v>
      </c>
      <c r="I179" s="219">
        <v>97</v>
      </c>
      <c r="J179" s="219">
        <v>97</v>
      </c>
      <c r="K179" s="219">
        <v>97</v>
      </c>
      <c r="L179" s="72">
        <f t="shared" si="2"/>
        <v>581</v>
      </c>
      <c r="M179" s="57" t="s">
        <v>13</v>
      </c>
      <c r="N179" s="83"/>
      <c r="O179" s="145"/>
    </row>
    <row r="180" spans="1:15" x14ac:dyDescent="0.3">
      <c r="A180" s="197">
        <v>12</v>
      </c>
      <c r="B180" s="194" t="s">
        <v>179</v>
      </c>
      <c r="C180" s="191" t="s">
        <v>416</v>
      </c>
      <c r="D180" s="195">
        <v>1975</v>
      </c>
      <c r="E180" s="191" t="s">
        <v>150</v>
      </c>
      <c r="F180" s="219">
        <v>98</v>
      </c>
      <c r="G180" s="219">
        <v>96</v>
      </c>
      <c r="H180" s="219">
        <v>98</v>
      </c>
      <c r="I180" s="219">
        <v>92</v>
      </c>
      <c r="J180" s="219">
        <v>97</v>
      </c>
      <c r="K180" s="219">
        <v>99</v>
      </c>
      <c r="L180" s="72">
        <f t="shared" si="2"/>
        <v>580</v>
      </c>
      <c r="M180" s="57" t="s">
        <v>13</v>
      </c>
      <c r="N180" s="83"/>
      <c r="O180" s="146"/>
    </row>
    <row r="181" spans="1:15" x14ac:dyDescent="0.3">
      <c r="A181" s="197">
        <v>13</v>
      </c>
      <c r="B181" s="194" t="s">
        <v>264</v>
      </c>
      <c r="C181" s="191" t="s">
        <v>265</v>
      </c>
      <c r="D181" s="195">
        <v>1990</v>
      </c>
      <c r="E181" s="191" t="s">
        <v>156</v>
      </c>
      <c r="F181" s="219">
        <v>95</v>
      </c>
      <c r="G181" s="219">
        <v>93</v>
      </c>
      <c r="H181" s="219">
        <v>96</v>
      </c>
      <c r="I181" s="219">
        <v>98</v>
      </c>
      <c r="J181" s="219">
        <v>98</v>
      </c>
      <c r="K181" s="219">
        <v>97</v>
      </c>
      <c r="L181" s="72">
        <f t="shared" si="2"/>
        <v>577</v>
      </c>
      <c r="M181" s="57" t="s">
        <v>14</v>
      </c>
      <c r="N181" s="83"/>
      <c r="O181" s="146"/>
    </row>
    <row r="182" spans="1:15" x14ac:dyDescent="0.3">
      <c r="A182" s="197">
        <v>14</v>
      </c>
      <c r="B182" s="194" t="s">
        <v>221</v>
      </c>
      <c r="C182" s="191" t="s">
        <v>276</v>
      </c>
      <c r="D182" s="195">
        <v>1972</v>
      </c>
      <c r="E182" s="191" t="s">
        <v>166</v>
      </c>
      <c r="F182" s="219">
        <v>97</v>
      </c>
      <c r="G182" s="219">
        <v>98</v>
      </c>
      <c r="H182" s="219">
        <v>99</v>
      </c>
      <c r="I182" s="219">
        <v>92</v>
      </c>
      <c r="J182" s="219">
        <v>95</v>
      </c>
      <c r="K182" s="219">
        <v>95</v>
      </c>
      <c r="L182" s="72">
        <f t="shared" si="2"/>
        <v>576</v>
      </c>
      <c r="M182" s="57" t="s">
        <v>14</v>
      </c>
      <c r="N182" s="83"/>
      <c r="O182" s="146"/>
    </row>
    <row r="183" spans="1:15" x14ac:dyDescent="0.3">
      <c r="A183" s="197">
        <v>15</v>
      </c>
      <c r="B183" s="194" t="s">
        <v>272</v>
      </c>
      <c r="C183" s="191" t="s">
        <v>420</v>
      </c>
      <c r="D183" s="195">
        <v>1966</v>
      </c>
      <c r="E183" s="191" t="s">
        <v>166</v>
      </c>
      <c r="F183" s="219">
        <v>93</v>
      </c>
      <c r="G183" s="219">
        <v>99</v>
      </c>
      <c r="H183" s="219">
        <v>96</v>
      </c>
      <c r="I183" s="219">
        <v>97</v>
      </c>
      <c r="J183" s="219">
        <v>95</v>
      </c>
      <c r="K183" s="219">
        <v>95</v>
      </c>
      <c r="L183" s="72">
        <f t="shared" si="2"/>
        <v>575</v>
      </c>
      <c r="M183" s="57" t="s">
        <v>14</v>
      </c>
      <c r="N183" s="83"/>
      <c r="O183" s="146"/>
    </row>
    <row r="184" spans="1:15" x14ac:dyDescent="0.3">
      <c r="A184" s="197">
        <v>16</v>
      </c>
      <c r="B184" s="194" t="s">
        <v>286</v>
      </c>
      <c r="C184" s="191" t="s">
        <v>287</v>
      </c>
      <c r="D184" s="195">
        <v>1971</v>
      </c>
      <c r="E184" s="191" t="s">
        <v>288</v>
      </c>
      <c r="F184" s="219">
        <v>98</v>
      </c>
      <c r="G184" s="219">
        <v>94</v>
      </c>
      <c r="H184" s="219">
        <v>94</v>
      </c>
      <c r="I184" s="219">
        <v>98</v>
      </c>
      <c r="J184" s="219">
        <v>93</v>
      </c>
      <c r="K184" s="219">
        <v>97</v>
      </c>
      <c r="L184" s="72">
        <f t="shared" si="2"/>
        <v>574</v>
      </c>
      <c r="M184" s="57" t="s">
        <v>14</v>
      </c>
      <c r="N184" s="83"/>
      <c r="O184" s="146"/>
    </row>
    <row r="185" spans="1:15" s="6" customFormat="1" x14ac:dyDescent="0.3">
      <c r="A185" s="197">
        <v>17</v>
      </c>
      <c r="B185" s="194" t="s">
        <v>234</v>
      </c>
      <c r="C185" s="191" t="s">
        <v>235</v>
      </c>
      <c r="D185" s="195">
        <v>1949</v>
      </c>
      <c r="E185" s="191" t="s">
        <v>166</v>
      </c>
      <c r="F185" s="219">
        <v>96</v>
      </c>
      <c r="G185" s="219">
        <v>94</v>
      </c>
      <c r="H185" s="219">
        <v>94</v>
      </c>
      <c r="I185" s="219">
        <v>98</v>
      </c>
      <c r="J185" s="219">
        <v>99</v>
      </c>
      <c r="K185" s="219">
        <v>93</v>
      </c>
      <c r="L185" s="72">
        <f t="shared" si="2"/>
        <v>574</v>
      </c>
      <c r="M185" s="57" t="s">
        <v>14</v>
      </c>
      <c r="N185" s="83"/>
      <c r="O185" s="146"/>
    </row>
    <row r="186" spans="1:15" x14ac:dyDescent="0.3">
      <c r="A186" s="197">
        <v>18</v>
      </c>
      <c r="B186" s="194" t="s">
        <v>418</v>
      </c>
      <c r="C186" s="191" t="s">
        <v>419</v>
      </c>
      <c r="D186" s="195">
        <v>1993</v>
      </c>
      <c r="E186" s="191" t="s">
        <v>190</v>
      </c>
      <c r="F186" s="219">
        <v>92</v>
      </c>
      <c r="G186" s="219">
        <v>96</v>
      </c>
      <c r="H186" s="219">
        <v>96</v>
      </c>
      <c r="I186" s="219">
        <v>97</v>
      </c>
      <c r="J186" s="219">
        <v>95</v>
      </c>
      <c r="K186" s="219">
        <v>97</v>
      </c>
      <c r="L186" s="72">
        <f t="shared" si="2"/>
        <v>573</v>
      </c>
      <c r="M186" s="57" t="s">
        <v>14</v>
      </c>
      <c r="N186" s="83"/>
      <c r="O186" s="146"/>
    </row>
    <row r="187" spans="1:15" x14ac:dyDescent="0.3">
      <c r="A187" s="197">
        <v>19</v>
      </c>
      <c r="B187" s="194" t="s">
        <v>262</v>
      </c>
      <c r="C187" s="191" t="s">
        <v>263</v>
      </c>
      <c r="D187" s="195">
        <v>1956</v>
      </c>
      <c r="E187" s="191" t="s">
        <v>166</v>
      </c>
      <c r="F187" s="219">
        <v>91</v>
      </c>
      <c r="G187" s="219">
        <v>96</v>
      </c>
      <c r="H187" s="219">
        <v>100</v>
      </c>
      <c r="I187" s="219">
        <v>97</v>
      </c>
      <c r="J187" s="219">
        <v>95</v>
      </c>
      <c r="K187" s="219">
        <v>94</v>
      </c>
      <c r="L187" s="72">
        <f t="shared" si="2"/>
        <v>573</v>
      </c>
      <c r="M187" s="57" t="s">
        <v>14</v>
      </c>
      <c r="N187" s="83"/>
      <c r="O187" s="146"/>
    </row>
    <row r="188" spans="1:15" x14ac:dyDescent="0.3">
      <c r="A188" s="197">
        <v>20</v>
      </c>
      <c r="B188" s="194" t="s">
        <v>527</v>
      </c>
      <c r="C188" s="191" t="s">
        <v>528</v>
      </c>
      <c r="D188" s="195">
        <v>1976</v>
      </c>
      <c r="E188" s="191" t="s">
        <v>190</v>
      </c>
      <c r="F188" s="219">
        <v>96</v>
      </c>
      <c r="G188" s="219">
        <v>93</v>
      </c>
      <c r="H188" s="219">
        <v>95</v>
      </c>
      <c r="I188" s="219">
        <v>94</v>
      </c>
      <c r="J188" s="219">
        <v>96</v>
      </c>
      <c r="K188" s="219">
        <v>96</v>
      </c>
      <c r="L188" s="72">
        <f t="shared" si="2"/>
        <v>570</v>
      </c>
      <c r="M188" s="57" t="s">
        <v>14</v>
      </c>
      <c r="N188" s="83"/>
      <c r="O188" s="146"/>
    </row>
    <row r="189" spans="1:15" x14ac:dyDescent="0.3">
      <c r="A189" s="197">
        <v>21</v>
      </c>
      <c r="B189" s="194" t="s">
        <v>277</v>
      </c>
      <c r="C189" s="191" t="s">
        <v>278</v>
      </c>
      <c r="D189" s="195">
        <v>1939</v>
      </c>
      <c r="E189" s="191" t="s">
        <v>166</v>
      </c>
      <c r="F189" s="219">
        <v>92</v>
      </c>
      <c r="G189" s="219">
        <v>94</v>
      </c>
      <c r="H189" s="219">
        <v>94</v>
      </c>
      <c r="I189" s="219">
        <v>93</v>
      </c>
      <c r="J189" s="219">
        <v>99</v>
      </c>
      <c r="K189" s="219">
        <v>94</v>
      </c>
      <c r="L189" s="72">
        <f t="shared" si="2"/>
        <v>566</v>
      </c>
      <c r="M189" s="57" t="s">
        <v>14</v>
      </c>
      <c r="N189" s="83"/>
      <c r="O189" s="146"/>
    </row>
    <row r="190" spans="1:15" x14ac:dyDescent="0.3">
      <c r="A190" s="197">
        <v>22</v>
      </c>
      <c r="B190" s="194" t="s">
        <v>529</v>
      </c>
      <c r="C190" s="191" t="s">
        <v>530</v>
      </c>
      <c r="D190" s="195">
        <v>1942</v>
      </c>
      <c r="E190" s="191" t="s">
        <v>166</v>
      </c>
      <c r="F190" s="219">
        <v>94</v>
      </c>
      <c r="G190" s="219">
        <v>93</v>
      </c>
      <c r="H190" s="219">
        <v>95</v>
      </c>
      <c r="I190" s="219">
        <v>92</v>
      </c>
      <c r="J190" s="219">
        <v>95</v>
      </c>
      <c r="K190" s="219">
        <v>94</v>
      </c>
      <c r="L190" s="72">
        <f t="shared" si="2"/>
        <v>563</v>
      </c>
      <c r="M190" s="57" t="s">
        <v>15</v>
      </c>
      <c r="N190" s="83"/>
      <c r="O190" s="146"/>
    </row>
    <row r="191" spans="1:15" x14ac:dyDescent="0.3">
      <c r="A191" s="197">
        <v>23</v>
      </c>
      <c r="B191" s="194" t="s">
        <v>531</v>
      </c>
      <c r="C191" s="191" t="s">
        <v>532</v>
      </c>
      <c r="D191" s="195">
        <v>1965</v>
      </c>
      <c r="E191" s="191" t="s">
        <v>288</v>
      </c>
      <c r="F191" s="219">
        <v>93</v>
      </c>
      <c r="G191" s="219">
        <v>92</v>
      </c>
      <c r="H191" s="219">
        <v>97</v>
      </c>
      <c r="I191" s="219">
        <v>93</v>
      </c>
      <c r="J191" s="219">
        <v>96</v>
      </c>
      <c r="K191" s="219">
        <v>92</v>
      </c>
      <c r="L191" s="72">
        <f t="shared" si="2"/>
        <v>563</v>
      </c>
      <c r="M191" s="57" t="s">
        <v>15</v>
      </c>
      <c r="N191" s="83"/>
      <c r="O191" s="146"/>
    </row>
    <row r="192" spans="1:15" x14ac:dyDescent="0.3">
      <c r="A192" s="197">
        <v>24</v>
      </c>
      <c r="B192" s="188" t="s">
        <v>507</v>
      </c>
      <c r="C192" s="189" t="s">
        <v>533</v>
      </c>
      <c r="D192" s="190">
        <v>1977</v>
      </c>
      <c r="E192" s="191" t="s">
        <v>190</v>
      </c>
      <c r="F192" s="219">
        <v>95</v>
      </c>
      <c r="G192" s="219">
        <v>92</v>
      </c>
      <c r="H192" s="219">
        <v>90</v>
      </c>
      <c r="I192" s="219">
        <v>91</v>
      </c>
      <c r="J192" s="219">
        <v>95</v>
      </c>
      <c r="K192" s="219">
        <v>96</v>
      </c>
      <c r="L192" s="72">
        <f t="shared" si="2"/>
        <v>559</v>
      </c>
      <c r="M192" s="57" t="s">
        <v>15</v>
      </c>
      <c r="N192" s="83"/>
      <c r="O192" s="146"/>
    </row>
    <row r="193" spans="1:15" x14ac:dyDescent="0.3">
      <c r="A193" s="197">
        <v>25</v>
      </c>
      <c r="B193" s="194" t="s">
        <v>289</v>
      </c>
      <c r="C193" s="191" t="s">
        <v>290</v>
      </c>
      <c r="D193" s="195">
        <v>1991</v>
      </c>
      <c r="E193" s="191" t="s">
        <v>291</v>
      </c>
      <c r="F193" s="219">
        <v>95</v>
      </c>
      <c r="G193" s="219">
        <v>93</v>
      </c>
      <c r="H193" s="219">
        <v>93</v>
      </c>
      <c r="I193" s="219">
        <v>88</v>
      </c>
      <c r="J193" s="219">
        <v>94</v>
      </c>
      <c r="K193" s="219">
        <v>96</v>
      </c>
      <c r="L193" s="72">
        <f t="shared" si="2"/>
        <v>559</v>
      </c>
      <c r="M193" s="57" t="s">
        <v>15</v>
      </c>
      <c r="N193" s="83"/>
      <c r="O193" s="146"/>
    </row>
    <row r="194" spans="1:15" x14ac:dyDescent="0.3">
      <c r="A194" s="197">
        <v>26</v>
      </c>
      <c r="B194" s="194" t="s">
        <v>328</v>
      </c>
      <c r="C194" s="191" t="s">
        <v>329</v>
      </c>
      <c r="D194" s="195">
        <v>1974</v>
      </c>
      <c r="E194" s="191" t="s">
        <v>166</v>
      </c>
      <c r="F194" s="219">
        <v>86</v>
      </c>
      <c r="G194" s="219">
        <v>91</v>
      </c>
      <c r="H194" s="219">
        <v>97</v>
      </c>
      <c r="I194" s="219">
        <v>96</v>
      </c>
      <c r="J194" s="219">
        <v>94</v>
      </c>
      <c r="K194" s="219">
        <v>93</v>
      </c>
      <c r="L194" s="72">
        <f t="shared" si="2"/>
        <v>557</v>
      </c>
      <c r="M194" s="57" t="s">
        <v>15</v>
      </c>
      <c r="N194" s="83"/>
      <c r="O194" s="146"/>
    </row>
    <row r="195" spans="1:15" x14ac:dyDescent="0.3">
      <c r="A195" s="197">
        <v>27</v>
      </c>
      <c r="B195" s="194" t="s">
        <v>330</v>
      </c>
      <c r="C195" s="191" t="s">
        <v>534</v>
      </c>
      <c r="D195" s="195">
        <v>1960</v>
      </c>
      <c r="E195" s="191" t="s">
        <v>476</v>
      </c>
      <c r="F195" s="219">
        <v>95</v>
      </c>
      <c r="G195" s="219">
        <v>86</v>
      </c>
      <c r="H195" s="219">
        <v>91</v>
      </c>
      <c r="I195" s="219">
        <v>91</v>
      </c>
      <c r="J195" s="219">
        <v>91</v>
      </c>
      <c r="K195" s="219">
        <v>95</v>
      </c>
      <c r="L195" s="72">
        <f t="shared" si="2"/>
        <v>549</v>
      </c>
      <c r="M195" s="57" t="s">
        <v>15</v>
      </c>
      <c r="N195" s="83"/>
      <c r="O195" s="144"/>
    </row>
    <row r="196" spans="1:15" x14ac:dyDescent="0.3">
      <c r="A196" s="197"/>
      <c r="B196" s="194"/>
      <c r="C196" s="191"/>
      <c r="D196" s="195"/>
      <c r="E196" s="191"/>
      <c r="F196" s="219"/>
      <c r="G196" s="219"/>
      <c r="H196" s="219"/>
      <c r="I196" s="219"/>
      <c r="J196" s="219"/>
      <c r="K196" s="219"/>
      <c r="L196" s="72"/>
      <c r="M196" s="57"/>
      <c r="N196" s="83"/>
      <c r="O196" s="178"/>
    </row>
    <row r="197" spans="1:15" ht="17.399999999999999" x14ac:dyDescent="0.3">
      <c r="A197" s="367" t="s">
        <v>354</v>
      </c>
      <c r="B197" s="367"/>
      <c r="C197" s="367"/>
      <c r="D197" s="367"/>
      <c r="E197" s="367"/>
      <c r="F197" s="367"/>
      <c r="G197" s="367"/>
      <c r="H197" s="367"/>
      <c r="I197" s="367"/>
      <c r="J197" s="367"/>
      <c r="K197" s="367"/>
      <c r="L197" s="367"/>
      <c r="M197" s="367"/>
      <c r="N197" s="114"/>
    </row>
    <row r="198" spans="1:15" ht="17.399999999999999" x14ac:dyDescent="0.3">
      <c r="A198" s="367" t="s">
        <v>355</v>
      </c>
      <c r="B198" s="367"/>
      <c r="C198" s="367"/>
      <c r="D198" s="367"/>
      <c r="E198" s="367"/>
      <c r="F198" s="367"/>
      <c r="G198" s="367"/>
      <c r="H198" s="367"/>
      <c r="I198" s="367"/>
      <c r="J198" s="367"/>
      <c r="K198" s="367"/>
      <c r="L198" s="367"/>
      <c r="M198" s="367"/>
      <c r="N198" s="114"/>
    </row>
    <row r="199" spans="1:15" ht="17.399999999999999" x14ac:dyDescent="0.3">
      <c r="A199" s="2" t="s">
        <v>0</v>
      </c>
      <c r="B199" s="116"/>
      <c r="C199" s="116"/>
      <c r="D199" s="116"/>
      <c r="E199" s="116"/>
      <c r="F199" s="116"/>
      <c r="G199" s="116"/>
      <c r="H199" s="116"/>
      <c r="I199" s="116"/>
      <c r="J199" s="116"/>
      <c r="K199" s="1"/>
      <c r="L199" s="31" t="s">
        <v>516</v>
      </c>
      <c r="N199" s="31"/>
    </row>
    <row r="200" spans="1:15" x14ac:dyDescent="0.3">
      <c r="A200" s="1" t="s">
        <v>63</v>
      </c>
      <c r="B200" s="2"/>
      <c r="D200" s="4"/>
      <c r="E200" s="1"/>
      <c r="H200" s="5"/>
      <c r="K200" s="1"/>
      <c r="L200" s="31" t="s">
        <v>511</v>
      </c>
      <c r="N200" s="31"/>
    </row>
    <row r="201" spans="1:15" x14ac:dyDescent="0.3">
      <c r="A201" s="20"/>
      <c r="B201" s="16"/>
      <c r="H201" s="20"/>
      <c r="I201" s="20"/>
      <c r="J201" s="20"/>
      <c r="K201" s="20"/>
      <c r="L201" s="20"/>
      <c r="N201" s="75"/>
    </row>
    <row r="202" spans="1:15" x14ac:dyDescent="0.3">
      <c r="A202" s="376" t="s">
        <v>106</v>
      </c>
      <c r="B202" s="376"/>
      <c r="C202" s="376"/>
      <c r="D202" s="376"/>
      <c r="E202" s="69" t="s">
        <v>196</v>
      </c>
      <c r="H202" s="20"/>
      <c r="I202" s="20"/>
      <c r="J202" s="20"/>
      <c r="K202" s="20"/>
      <c r="L202" s="20"/>
      <c r="N202" s="75"/>
    </row>
    <row r="203" spans="1:15" customFormat="1" x14ac:dyDescent="0.3">
      <c r="A203" s="376" t="s">
        <v>107</v>
      </c>
      <c r="B203" s="376"/>
      <c r="C203" s="376"/>
      <c r="D203" s="376"/>
      <c r="M203" s="276"/>
    </row>
    <row r="204" spans="1:15" x14ac:dyDescent="0.3">
      <c r="A204" s="20"/>
      <c r="B204" s="70"/>
      <c r="C204" s="36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5" s="40" customFormat="1" x14ac:dyDescent="0.3">
      <c r="A205" s="130" t="s">
        <v>1</v>
      </c>
      <c r="B205" s="396" t="s">
        <v>16</v>
      </c>
      <c r="C205" s="396"/>
      <c r="D205" s="131" t="s">
        <v>17</v>
      </c>
      <c r="E205" s="132" t="s">
        <v>4</v>
      </c>
      <c r="F205" s="390" t="s">
        <v>20</v>
      </c>
      <c r="G205" s="390"/>
      <c r="H205" s="390"/>
      <c r="I205" s="390"/>
      <c r="J205" s="390"/>
      <c r="K205" s="390"/>
      <c r="L205" s="133" t="s">
        <v>8</v>
      </c>
      <c r="M205" s="133" t="s">
        <v>12</v>
      </c>
    </row>
    <row r="206" spans="1:15" s="40" customFormat="1" x14ac:dyDescent="0.3">
      <c r="A206" s="127" t="s">
        <v>64</v>
      </c>
      <c r="B206" s="369" t="s">
        <v>66</v>
      </c>
      <c r="C206" s="369"/>
      <c r="D206" s="127"/>
      <c r="E206" s="127" t="s">
        <v>67</v>
      </c>
      <c r="F206" s="370" t="s">
        <v>79</v>
      </c>
      <c r="G206" s="370"/>
      <c r="H206" s="370"/>
      <c r="I206" s="370"/>
      <c r="J206" s="370"/>
      <c r="K206" s="370"/>
      <c r="L206" s="129" t="s">
        <v>68</v>
      </c>
      <c r="M206" s="129"/>
    </row>
    <row r="207" spans="1:15" s="6" customFormat="1" x14ac:dyDescent="0.3">
      <c r="A207" s="197">
        <v>1</v>
      </c>
      <c r="B207" s="274" t="s">
        <v>268</v>
      </c>
      <c r="C207" s="275" t="s">
        <v>460</v>
      </c>
      <c r="D207" s="195">
        <v>1998</v>
      </c>
      <c r="E207" s="191" t="s">
        <v>150</v>
      </c>
      <c r="F207" s="219">
        <v>98</v>
      </c>
      <c r="G207" s="219">
        <v>99</v>
      </c>
      <c r="H207" s="219">
        <v>99</v>
      </c>
      <c r="I207" s="219">
        <v>100</v>
      </c>
      <c r="J207" s="219">
        <v>99</v>
      </c>
      <c r="K207" s="219">
        <v>98</v>
      </c>
      <c r="L207" s="72">
        <f t="shared" ref="L207:L223" si="3">SUM(F207:K207)</f>
        <v>593</v>
      </c>
      <c r="M207" s="83" t="s">
        <v>227</v>
      </c>
    </row>
    <row r="208" spans="1:15" s="6" customFormat="1" x14ac:dyDescent="0.3">
      <c r="A208" s="197">
        <v>2</v>
      </c>
      <c r="B208" s="274" t="s">
        <v>261</v>
      </c>
      <c r="C208" s="275" t="s">
        <v>460</v>
      </c>
      <c r="D208" s="195">
        <v>1996</v>
      </c>
      <c r="E208" s="191" t="s">
        <v>150</v>
      </c>
      <c r="F208" s="219">
        <v>99</v>
      </c>
      <c r="G208" s="219">
        <v>96</v>
      </c>
      <c r="H208" s="219">
        <v>99</v>
      </c>
      <c r="I208" s="219">
        <v>98</v>
      </c>
      <c r="J208" s="219">
        <v>98</v>
      </c>
      <c r="K208" s="219">
        <v>97</v>
      </c>
      <c r="L208" s="72">
        <f t="shared" si="3"/>
        <v>587</v>
      </c>
      <c r="M208" s="83" t="s">
        <v>13</v>
      </c>
    </row>
    <row r="209" spans="1:14" x14ac:dyDescent="0.3">
      <c r="A209" s="197">
        <v>3</v>
      </c>
      <c r="B209" s="274" t="s">
        <v>464</v>
      </c>
      <c r="C209" s="275" t="s">
        <v>465</v>
      </c>
      <c r="D209" s="195">
        <v>1997</v>
      </c>
      <c r="E209" s="191" t="s">
        <v>150</v>
      </c>
      <c r="F209" s="219">
        <v>99</v>
      </c>
      <c r="G209" s="219">
        <v>98</v>
      </c>
      <c r="H209" s="219">
        <v>96</v>
      </c>
      <c r="I209" s="219">
        <v>96</v>
      </c>
      <c r="J209" s="219">
        <v>98</v>
      </c>
      <c r="K209" s="219">
        <v>97</v>
      </c>
      <c r="L209" s="72">
        <f t="shared" si="3"/>
        <v>584</v>
      </c>
      <c r="M209" s="83" t="s">
        <v>13</v>
      </c>
    </row>
    <row r="210" spans="1:14" x14ac:dyDescent="0.3">
      <c r="A210" s="197">
        <v>4</v>
      </c>
      <c r="B210" s="194" t="s">
        <v>462</v>
      </c>
      <c r="C210" s="191" t="s">
        <v>535</v>
      </c>
      <c r="D210" s="195">
        <v>1997</v>
      </c>
      <c r="E210" s="191" t="s">
        <v>150</v>
      </c>
      <c r="F210" s="219">
        <v>96</v>
      </c>
      <c r="G210" s="219">
        <v>98</v>
      </c>
      <c r="H210" s="219">
        <v>97</v>
      </c>
      <c r="I210" s="219">
        <v>97</v>
      </c>
      <c r="J210" s="219">
        <v>97</v>
      </c>
      <c r="K210" s="219">
        <v>98</v>
      </c>
      <c r="L210" s="72">
        <f t="shared" si="3"/>
        <v>583</v>
      </c>
      <c r="M210" s="83" t="s">
        <v>13</v>
      </c>
    </row>
    <row r="211" spans="1:14" x14ac:dyDescent="0.3">
      <c r="A211" s="197">
        <v>5</v>
      </c>
      <c r="B211" s="194" t="s">
        <v>179</v>
      </c>
      <c r="C211" s="191" t="s">
        <v>466</v>
      </c>
      <c r="D211" s="195">
        <v>1998</v>
      </c>
      <c r="E211" s="191" t="s">
        <v>150</v>
      </c>
      <c r="F211" s="219">
        <v>95</v>
      </c>
      <c r="G211" s="219">
        <v>97</v>
      </c>
      <c r="H211" s="219">
        <v>95</v>
      </c>
      <c r="I211" s="219">
        <v>99</v>
      </c>
      <c r="J211" s="219">
        <v>97</v>
      </c>
      <c r="K211" s="219">
        <v>96</v>
      </c>
      <c r="L211" s="72">
        <f t="shared" si="3"/>
        <v>579</v>
      </c>
      <c r="M211" s="83" t="s">
        <v>14</v>
      </c>
    </row>
    <row r="212" spans="1:14" x14ac:dyDescent="0.3">
      <c r="A212" s="197">
        <v>6</v>
      </c>
      <c r="B212" s="188" t="s">
        <v>461</v>
      </c>
      <c r="C212" s="189" t="s">
        <v>416</v>
      </c>
      <c r="D212" s="190">
        <v>2000</v>
      </c>
      <c r="E212" s="191" t="s">
        <v>150</v>
      </c>
      <c r="F212" s="219">
        <v>95</v>
      </c>
      <c r="G212" s="219">
        <v>98</v>
      </c>
      <c r="H212" s="219">
        <v>98</v>
      </c>
      <c r="I212" s="219">
        <v>95</v>
      </c>
      <c r="J212" s="219">
        <v>97</v>
      </c>
      <c r="K212" s="219">
        <v>96</v>
      </c>
      <c r="L212" s="72">
        <f t="shared" si="3"/>
        <v>579</v>
      </c>
      <c r="M212" s="83" t="s">
        <v>14</v>
      </c>
    </row>
    <row r="213" spans="1:14" x14ac:dyDescent="0.3">
      <c r="A213" s="197">
        <v>7</v>
      </c>
      <c r="B213" s="194" t="s">
        <v>266</v>
      </c>
      <c r="C213" s="191" t="s">
        <v>267</v>
      </c>
      <c r="D213" s="195">
        <v>1995</v>
      </c>
      <c r="E213" s="191" t="s">
        <v>190</v>
      </c>
      <c r="F213" s="219">
        <v>97</v>
      </c>
      <c r="G213" s="219">
        <v>97</v>
      </c>
      <c r="H213" s="219">
        <v>100</v>
      </c>
      <c r="I213" s="219">
        <v>95</v>
      </c>
      <c r="J213" s="219">
        <v>96</v>
      </c>
      <c r="K213" s="219">
        <v>92</v>
      </c>
      <c r="L213" s="72">
        <f t="shared" si="3"/>
        <v>577</v>
      </c>
      <c r="M213" s="83" t="s">
        <v>14</v>
      </c>
    </row>
    <row r="214" spans="1:14" x14ac:dyDescent="0.3">
      <c r="A214" s="197">
        <v>8</v>
      </c>
      <c r="B214" s="194" t="s">
        <v>269</v>
      </c>
      <c r="C214" s="191" t="s">
        <v>270</v>
      </c>
      <c r="D214" s="195">
        <v>1997</v>
      </c>
      <c r="E214" s="191" t="s">
        <v>156</v>
      </c>
      <c r="F214" s="219">
        <v>97</v>
      </c>
      <c r="G214" s="219">
        <v>97</v>
      </c>
      <c r="H214" s="219">
        <v>99</v>
      </c>
      <c r="I214" s="219">
        <v>94</v>
      </c>
      <c r="J214" s="219">
        <v>92</v>
      </c>
      <c r="K214" s="219">
        <v>97</v>
      </c>
      <c r="L214" s="72">
        <f t="shared" si="3"/>
        <v>576</v>
      </c>
      <c r="M214" s="83" t="s">
        <v>14</v>
      </c>
    </row>
    <row r="215" spans="1:14" x14ac:dyDescent="0.3">
      <c r="A215" s="197">
        <v>9</v>
      </c>
      <c r="B215" s="194" t="s">
        <v>469</v>
      </c>
      <c r="C215" s="191" t="s">
        <v>470</v>
      </c>
      <c r="D215" s="195">
        <v>2002</v>
      </c>
      <c r="E215" s="191" t="s">
        <v>150</v>
      </c>
      <c r="F215" s="219">
        <v>95</v>
      </c>
      <c r="G215" s="219">
        <v>97</v>
      </c>
      <c r="H215" s="219">
        <v>94</v>
      </c>
      <c r="I215" s="219">
        <v>95</v>
      </c>
      <c r="J215" s="219">
        <v>95</v>
      </c>
      <c r="K215" s="219">
        <v>94</v>
      </c>
      <c r="L215" s="72">
        <f t="shared" si="3"/>
        <v>570</v>
      </c>
      <c r="M215" s="83" t="s">
        <v>14</v>
      </c>
    </row>
    <row r="216" spans="1:14" x14ac:dyDescent="0.3">
      <c r="A216" s="197">
        <v>10</v>
      </c>
      <c r="B216" s="194" t="s">
        <v>296</v>
      </c>
      <c r="C216" s="191" t="s">
        <v>297</v>
      </c>
      <c r="D216" s="195">
        <v>1999</v>
      </c>
      <c r="E216" s="191" t="s">
        <v>295</v>
      </c>
      <c r="F216" s="219">
        <v>92</v>
      </c>
      <c r="G216" s="219">
        <v>94</v>
      </c>
      <c r="H216" s="219">
        <v>94</v>
      </c>
      <c r="I216" s="219">
        <v>95</v>
      </c>
      <c r="J216" s="219">
        <v>94</v>
      </c>
      <c r="K216" s="219">
        <v>90</v>
      </c>
      <c r="L216" s="72">
        <f t="shared" si="3"/>
        <v>559</v>
      </c>
      <c r="M216" s="83" t="s">
        <v>15</v>
      </c>
    </row>
    <row r="217" spans="1:14" x14ac:dyDescent="0.3">
      <c r="A217" s="197">
        <v>11</v>
      </c>
      <c r="B217" s="194" t="s">
        <v>536</v>
      </c>
      <c r="C217" s="191" t="s">
        <v>537</v>
      </c>
      <c r="D217" s="195">
        <v>1995</v>
      </c>
      <c r="E217" s="191" t="s">
        <v>190</v>
      </c>
      <c r="F217" s="219">
        <v>95</v>
      </c>
      <c r="G217" s="219">
        <v>94</v>
      </c>
      <c r="H217" s="219">
        <v>93</v>
      </c>
      <c r="I217" s="219">
        <v>91</v>
      </c>
      <c r="J217" s="219">
        <v>89</v>
      </c>
      <c r="K217" s="219">
        <v>88</v>
      </c>
      <c r="L217" s="72">
        <f t="shared" si="3"/>
        <v>550</v>
      </c>
      <c r="M217" s="83" t="s">
        <v>15</v>
      </c>
    </row>
    <row r="218" spans="1:14" x14ac:dyDescent="0.3">
      <c r="A218" s="197">
        <v>12</v>
      </c>
      <c r="B218" s="194" t="s">
        <v>467</v>
      </c>
      <c r="C218" s="191" t="s">
        <v>468</v>
      </c>
      <c r="D218" s="195">
        <v>1997</v>
      </c>
      <c r="E218" s="191" t="s">
        <v>305</v>
      </c>
      <c r="F218" s="219">
        <v>96</v>
      </c>
      <c r="G218" s="219">
        <v>92</v>
      </c>
      <c r="H218" s="219">
        <v>87</v>
      </c>
      <c r="I218" s="219">
        <v>89</v>
      </c>
      <c r="J218" s="219">
        <v>90</v>
      </c>
      <c r="K218" s="219">
        <v>93</v>
      </c>
      <c r="L218" s="72">
        <f t="shared" si="3"/>
        <v>547</v>
      </c>
      <c r="M218" s="83" t="s">
        <v>15</v>
      </c>
    </row>
    <row r="219" spans="1:14" x14ac:dyDescent="0.3">
      <c r="A219" s="197">
        <v>13</v>
      </c>
      <c r="B219" s="194" t="s">
        <v>473</v>
      </c>
      <c r="C219" s="191" t="s">
        <v>474</v>
      </c>
      <c r="D219" s="195">
        <v>1999</v>
      </c>
      <c r="E219" s="191" t="s">
        <v>204</v>
      </c>
      <c r="F219" s="219">
        <v>91</v>
      </c>
      <c r="G219" s="219">
        <v>92</v>
      </c>
      <c r="H219" s="219">
        <v>89</v>
      </c>
      <c r="I219" s="219">
        <v>91</v>
      </c>
      <c r="J219" s="219">
        <v>92</v>
      </c>
      <c r="K219" s="219">
        <v>91</v>
      </c>
      <c r="L219" s="72">
        <f t="shared" si="3"/>
        <v>546</v>
      </c>
      <c r="M219" s="83" t="s">
        <v>15</v>
      </c>
    </row>
    <row r="220" spans="1:14" x14ac:dyDescent="0.3">
      <c r="A220" s="197">
        <v>14</v>
      </c>
      <c r="B220" s="194" t="s">
        <v>231</v>
      </c>
      <c r="C220" s="191" t="s">
        <v>292</v>
      </c>
      <c r="D220" s="195">
        <v>1997</v>
      </c>
      <c r="E220" s="191" t="s">
        <v>204</v>
      </c>
      <c r="F220" s="219">
        <v>91</v>
      </c>
      <c r="G220" s="219">
        <v>92</v>
      </c>
      <c r="H220" s="219">
        <v>89</v>
      </c>
      <c r="I220" s="219">
        <v>89</v>
      </c>
      <c r="J220" s="219">
        <v>88</v>
      </c>
      <c r="K220" s="219">
        <v>93</v>
      </c>
      <c r="L220" s="72">
        <f t="shared" si="3"/>
        <v>542</v>
      </c>
      <c r="M220" s="83" t="s">
        <v>15</v>
      </c>
    </row>
    <row r="221" spans="1:14" x14ac:dyDescent="0.3">
      <c r="A221" s="197">
        <v>15</v>
      </c>
      <c r="B221" s="194" t="s">
        <v>283</v>
      </c>
      <c r="C221" s="191" t="s">
        <v>284</v>
      </c>
      <c r="D221" s="195">
        <v>1997</v>
      </c>
      <c r="E221" s="191" t="s">
        <v>204</v>
      </c>
      <c r="F221" s="219">
        <v>89</v>
      </c>
      <c r="G221" s="219">
        <v>90</v>
      </c>
      <c r="H221" s="219">
        <v>88</v>
      </c>
      <c r="I221" s="219">
        <v>87</v>
      </c>
      <c r="J221" s="219">
        <v>93</v>
      </c>
      <c r="K221" s="219">
        <v>93</v>
      </c>
      <c r="L221" s="72">
        <f t="shared" si="3"/>
        <v>540</v>
      </c>
      <c r="M221" s="83" t="s">
        <v>15</v>
      </c>
      <c r="N221" s="1"/>
    </row>
    <row r="222" spans="1:14" x14ac:dyDescent="0.3">
      <c r="A222" s="197">
        <v>16</v>
      </c>
      <c r="B222" s="194" t="s">
        <v>471</v>
      </c>
      <c r="C222" s="191" t="s">
        <v>472</v>
      </c>
      <c r="D222" s="195">
        <v>1999</v>
      </c>
      <c r="E222" s="191" t="s">
        <v>204</v>
      </c>
      <c r="F222" s="219">
        <v>84</v>
      </c>
      <c r="G222" s="219">
        <v>90</v>
      </c>
      <c r="H222" s="219">
        <v>88</v>
      </c>
      <c r="I222" s="219">
        <v>86</v>
      </c>
      <c r="J222" s="219">
        <v>90</v>
      </c>
      <c r="K222" s="219">
        <v>82</v>
      </c>
      <c r="L222" s="72">
        <f t="shared" si="3"/>
        <v>520</v>
      </c>
      <c r="M222" s="83"/>
      <c r="N222" s="1"/>
    </row>
    <row r="223" spans="1:14" x14ac:dyDescent="0.3">
      <c r="A223" s="197">
        <v>17</v>
      </c>
      <c r="B223" s="194" t="s">
        <v>538</v>
      </c>
      <c r="C223" s="191" t="s">
        <v>539</v>
      </c>
      <c r="D223" s="195">
        <v>2002</v>
      </c>
      <c r="E223" s="191" t="s">
        <v>288</v>
      </c>
      <c r="F223" s="219">
        <v>85</v>
      </c>
      <c r="G223" s="219">
        <v>82</v>
      </c>
      <c r="H223" s="219">
        <v>77</v>
      </c>
      <c r="I223" s="219">
        <v>77</v>
      </c>
      <c r="J223" s="219">
        <v>95</v>
      </c>
      <c r="K223" s="219">
        <v>80</v>
      </c>
      <c r="L223" s="72">
        <f t="shared" si="3"/>
        <v>496</v>
      </c>
      <c r="M223" s="83"/>
      <c r="N223" s="1"/>
    </row>
    <row r="224" spans="1:14" x14ac:dyDescent="0.3">
      <c r="A224" s="42"/>
      <c r="B224" s="16"/>
      <c r="C224" s="2"/>
      <c r="D224" s="20"/>
      <c r="E224" s="2"/>
      <c r="F224" s="2"/>
      <c r="G224" s="2"/>
      <c r="H224" s="20"/>
      <c r="I224" s="20"/>
      <c r="J224" s="20"/>
      <c r="K224" s="20"/>
      <c r="L224" s="20"/>
      <c r="M224" s="57"/>
      <c r="N224" s="72"/>
    </row>
    <row r="225" spans="1:14" ht="17.399999999999999" x14ac:dyDescent="0.3">
      <c r="A225" s="367" t="s">
        <v>354</v>
      </c>
      <c r="B225" s="367"/>
      <c r="C225" s="367"/>
      <c r="D225" s="367"/>
      <c r="E225" s="367"/>
      <c r="F225" s="367"/>
      <c r="G225" s="367"/>
      <c r="H225" s="367"/>
      <c r="I225" s="367"/>
      <c r="J225" s="367"/>
      <c r="K225" s="367"/>
      <c r="L225" s="367"/>
      <c r="M225" s="367"/>
      <c r="N225" s="114"/>
    </row>
    <row r="226" spans="1:14" ht="17.399999999999999" x14ac:dyDescent="0.3">
      <c r="A226" s="367" t="s">
        <v>355</v>
      </c>
      <c r="B226" s="367"/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M226" s="367"/>
      <c r="N226" s="114"/>
    </row>
    <row r="227" spans="1:14" ht="17.399999999999999" x14ac:dyDescent="0.3">
      <c r="A227" s="2" t="s">
        <v>0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"/>
      <c r="L227" s="31" t="s">
        <v>516</v>
      </c>
      <c r="N227" s="31"/>
    </row>
    <row r="228" spans="1:14" x14ac:dyDescent="0.3">
      <c r="A228" s="1" t="s">
        <v>63</v>
      </c>
      <c r="B228" s="2"/>
      <c r="D228" s="4"/>
      <c r="E228" s="1"/>
      <c r="H228" s="5"/>
      <c r="K228" s="1"/>
      <c r="L228" s="31" t="s">
        <v>511</v>
      </c>
      <c r="N228" s="31"/>
    </row>
    <row r="229" spans="1:14" x14ac:dyDescent="0.3">
      <c r="A229" s="20"/>
      <c r="B229" s="16"/>
      <c r="H229" s="20"/>
      <c r="I229" s="20"/>
      <c r="J229" s="20"/>
      <c r="K229" s="20"/>
      <c r="L229" s="20"/>
      <c r="N229" s="75"/>
    </row>
    <row r="230" spans="1:14" x14ac:dyDescent="0.3">
      <c r="A230" s="376" t="s">
        <v>108</v>
      </c>
      <c r="B230" s="376"/>
      <c r="C230" s="376"/>
      <c r="D230" s="376"/>
      <c r="E230" s="69" t="s">
        <v>196</v>
      </c>
      <c r="H230" s="20"/>
      <c r="I230" s="20"/>
      <c r="J230" s="20"/>
      <c r="K230" s="20"/>
      <c r="L230" s="20"/>
      <c r="N230" s="75"/>
    </row>
    <row r="231" spans="1:14" customFormat="1" x14ac:dyDescent="0.3">
      <c r="A231" s="376" t="s">
        <v>109</v>
      </c>
      <c r="B231" s="376"/>
      <c r="C231" s="376"/>
      <c r="D231" s="376"/>
      <c r="M231" s="276"/>
    </row>
    <row r="232" spans="1:14" x14ac:dyDescent="0.3">
      <c r="A232" s="20"/>
      <c r="B232" s="70"/>
      <c r="C232" s="36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</row>
    <row r="233" spans="1:14" s="40" customFormat="1" x14ac:dyDescent="0.3">
      <c r="A233" s="130" t="s">
        <v>1</v>
      </c>
      <c r="B233" s="396" t="s">
        <v>16</v>
      </c>
      <c r="C233" s="396"/>
      <c r="D233" s="131" t="s">
        <v>17</v>
      </c>
      <c r="E233" s="132" t="s">
        <v>4</v>
      </c>
      <c r="F233" s="390" t="s">
        <v>20</v>
      </c>
      <c r="G233" s="390"/>
      <c r="H233" s="390"/>
      <c r="I233" s="390"/>
      <c r="J233" s="390"/>
      <c r="K233" s="390"/>
      <c r="L233" s="133" t="s">
        <v>8</v>
      </c>
      <c r="M233" s="133" t="s">
        <v>12</v>
      </c>
    </row>
    <row r="234" spans="1:14" s="40" customFormat="1" x14ac:dyDescent="0.3">
      <c r="A234" s="127" t="s">
        <v>64</v>
      </c>
      <c r="B234" s="369" t="s">
        <v>66</v>
      </c>
      <c r="C234" s="369"/>
      <c r="D234" s="127"/>
      <c r="E234" s="127" t="s">
        <v>67</v>
      </c>
      <c r="F234" s="370" t="s">
        <v>79</v>
      </c>
      <c r="G234" s="370"/>
      <c r="H234" s="370"/>
      <c r="I234" s="370"/>
      <c r="J234" s="370"/>
      <c r="K234" s="370"/>
      <c r="L234" s="129" t="s">
        <v>68</v>
      </c>
      <c r="M234" s="129"/>
    </row>
    <row r="235" spans="1:14" s="6" customFormat="1" x14ac:dyDescent="0.3">
      <c r="A235" s="197">
        <v>1</v>
      </c>
      <c r="B235" s="272" t="s">
        <v>247</v>
      </c>
      <c r="C235" s="273" t="s">
        <v>246</v>
      </c>
      <c r="D235" s="190">
        <v>1968</v>
      </c>
      <c r="E235" s="191" t="s">
        <v>159</v>
      </c>
      <c r="F235" s="219">
        <v>97</v>
      </c>
      <c r="G235" s="219">
        <v>100</v>
      </c>
      <c r="H235" s="219">
        <v>100</v>
      </c>
      <c r="I235" s="219">
        <v>98</v>
      </c>
      <c r="J235" s="219">
        <v>99</v>
      </c>
      <c r="K235" s="219">
        <v>99</v>
      </c>
      <c r="L235" s="76">
        <f t="shared" ref="L235:L245" si="4">SUM(F235:K235)</f>
        <v>593</v>
      </c>
      <c r="M235" s="57" t="s">
        <v>228</v>
      </c>
      <c r="N235" s="121"/>
    </row>
    <row r="236" spans="1:14" s="6" customFormat="1" x14ac:dyDescent="0.3">
      <c r="A236" s="197">
        <v>2</v>
      </c>
      <c r="B236" s="272" t="s">
        <v>260</v>
      </c>
      <c r="C236" s="273" t="s">
        <v>475</v>
      </c>
      <c r="D236" s="190">
        <v>1989</v>
      </c>
      <c r="E236" s="191" t="s">
        <v>476</v>
      </c>
      <c r="F236" s="219">
        <v>98</v>
      </c>
      <c r="G236" s="219">
        <v>99</v>
      </c>
      <c r="H236" s="219">
        <v>100</v>
      </c>
      <c r="I236" s="219">
        <v>98</v>
      </c>
      <c r="J236" s="219">
        <v>99</v>
      </c>
      <c r="K236" s="219">
        <v>99</v>
      </c>
      <c r="L236" s="76">
        <f t="shared" si="4"/>
        <v>593</v>
      </c>
      <c r="M236" s="57" t="s">
        <v>228</v>
      </c>
      <c r="N236" s="121"/>
    </row>
    <row r="237" spans="1:14" s="6" customFormat="1" x14ac:dyDescent="0.3">
      <c r="A237" s="197">
        <v>3</v>
      </c>
      <c r="B237" s="272" t="s">
        <v>207</v>
      </c>
      <c r="C237" s="273" t="s">
        <v>208</v>
      </c>
      <c r="D237" s="190">
        <v>1994</v>
      </c>
      <c r="E237" s="191" t="s">
        <v>156</v>
      </c>
      <c r="F237" s="219">
        <v>99</v>
      </c>
      <c r="G237" s="219">
        <v>99</v>
      </c>
      <c r="H237" s="219">
        <v>98</v>
      </c>
      <c r="I237" s="219">
        <v>97</v>
      </c>
      <c r="J237" s="219">
        <v>100</v>
      </c>
      <c r="K237" s="219">
        <v>98</v>
      </c>
      <c r="L237" s="76">
        <f t="shared" si="4"/>
        <v>591</v>
      </c>
      <c r="M237" s="57" t="s">
        <v>227</v>
      </c>
      <c r="N237" s="121"/>
    </row>
    <row r="238" spans="1:14" x14ac:dyDescent="0.3">
      <c r="A238" s="197">
        <v>4</v>
      </c>
      <c r="B238" s="188" t="s">
        <v>380</v>
      </c>
      <c r="C238" s="189" t="s">
        <v>381</v>
      </c>
      <c r="D238" s="190">
        <v>1993</v>
      </c>
      <c r="E238" s="189" t="s">
        <v>150</v>
      </c>
      <c r="F238" s="221">
        <v>98</v>
      </c>
      <c r="G238" s="221">
        <v>98</v>
      </c>
      <c r="H238" s="221">
        <v>98</v>
      </c>
      <c r="I238" s="221">
        <v>99</v>
      </c>
      <c r="J238" s="221">
        <v>98</v>
      </c>
      <c r="K238" s="221">
        <v>99</v>
      </c>
      <c r="L238" s="76">
        <f t="shared" si="4"/>
        <v>590</v>
      </c>
      <c r="M238" s="57" t="s">
        <v>227</v>
      </c>
      <c r="N238" s="121"/>
    </row>
    <row r="239" spans="1:14" x14ac:dyDescent="0.3">
      <c r="A239" s="197">
        <v>5</v>
      </c>
      <c r="B239" s="188" t="s">
        <v>541</v>
      </c>
      <c r="C239" s="189" t="s">
        <v>542</v>
      </c>
      <c r="D239" s="190">
        <v>1972</v>
      </c>
      <c r="E239" s="189" t="s">
        <v>166</v>
      </c>
      <c r="F239" s="221">
        <v>98</v>
      </c>
      <c r="G239" s="221">
        <v>97</v>
      </c>
      <c r="H239" s="221">
        <v>98</v>
      </c>
      <c r="I239" s="221">
        <v>99</v>
      </c>
      <c r="J239" s="221">
        <v>98</v>
      </c>
      <c r="K239" s="221">
        <v>98</v>
      </c>
      <c r="L239" s="76">
        <f t="shared" si="4"/>
        <v>588</v>
      </c>
      <c r="M239" s="57" t="s">
        <v>227</v>
      </c>
      <c r="N239" s="121"/>
    </row>
    <row r="240" spans="1:14" x14ac:dyDescent="0.3">
      <c r="A240" s="197">
        <v>6</v>
      </c>
      <c r="B240" s="188" t="s">
        <v>477</v>
      </c>
      <c r="C240" s="189" t="s">
        <v>540</v>
      </c>
      <c r="D240" s="190">
        <v>1994</v>
      </c>
      <c r="E240" s="191" t="s">
        <v>192</v>
      </c>
      <c r="F240" s="219">
        <v>98</v>
      </c>
      <c r="G240" s="219">
        <v>98</v>
      </c>
      <c r="H240" s="219">
        <v>99</v>
      </c>
      <c r="I240" s="219">
        <v>98</v>
      </c>
      <c r="J240" s="219">
        <v>97</v>
      </c>
      <c r="K240" s="219">
        <v>97</v>
      </c>
      <c r="L240" s="76">
        <f t="shared" si="4"/>
        <v>587</v>
      </c>
      <c r="M240" s="57" t="s">
        <v>13</v>
      </c>
      <c r="N240" s="121"/>
    </row>
    <row r="241" spans="1:14" x14ac:dyDescent="0.3">
      <c r="A241" s="197">
        <v>7</v>
      </c>
      <c r="B241" s="188" t="s">
        <v>298</v>
      </c>
      <c r="C241" s="189" t="s">
        <v>299</v>
      </c>
      <c r="D241" s="190">
        <v>1969</v>
      </c>
      <c r="E241" s="191" t="s">
        <v>166</v>
      </c>
      <c r="F241" s="219">
        <v>94</v>
      </c>
      <c r="G241" s="219">
        <v>98</v>
      </c>
      <c r="H241" s="219">
        <v>97</v>
      </c>
      <c r="I241" s="219">
        <v>95</v>
      </c>
      <c r="J241" s="219">
        <v>99</v>
      </c>
      <c r="K241" s="219">
        <v>99</v>
      </c>
      <c r="L241" s="76">
        <f t="shared" si="4"/>
        <v>582</v>
      </c>
      <c r="M241" s="57" t="s">
        <v>13</v>
      </c>
      <c r="N241" s="121"/>
    </row>
    <row r="242" spans="1:14" x14ac:dyDescent="0.3">
      <c r="A242" s="197">
        <v>8</v>
      </c>
      <c r="B242" s="188" t="s">
        <v>300</v>
      </c>
      <c r="C242" s="189" t="s">
        <v>301</v>
      </c>
      <c r="D242" s="190">
        <v>1986</v>
      </c>
      <c r="E242" s="191" t="s">
        <v>302</v>
      </c>
      <c r="F242" s="219">
        <v>96</v>
      </c>
      <c r="G242" s="219">
        <v>96</v>
      </c>
      <c r="H242" s="219">
        <v>96</v>
      </c>
      <c r="I242" s="219">
        <v>99</v>
      </c>
      <c r="J242" s="219">
        <v>95</v>
      </c>
      <c r="K242" s="219">
        <v>95</v>
      </c>
      <c r="L242" s="76">
        <f t="shared" si="4"/>
        <v>577</v>
      </c>
      <c r="M242" s="57" t="s">
        <v>13</v>
      </c>
      <c r="N242" s="121"/>
    </row>
    <row r="243" spans="1:14" x14ac:dyDescent="0.3">
      <c r="A243" s="197">
        <v>9</v>
      </c>
      <c r="B243" s="198" t="s">
        <v>303</v>
      </c>
      <c r="C243" s="191" t="s">
        <v>304</v>
      </c>
      <c r="D243" s="195">
        <v>1976</v>
      </c>
      <c r="E243" s="191" t="s">
        <v>166</v>
      </c>
      <c r="F243" s="219">
        <v>95</v>
      </c>
      <c r="G243" s="219">
        <v>97</v>
      </c>
      <c r="H243" s="219">
        <v>97</v>
      </c>
      <c r="I243" s="219">
        <v>97</v>
      </c>
      <c r="J243" s="219">
        <v>97</v>
      </c>
      <c r="K243" s="219">
        <v>93</v>
      </c>
      <c r="L243" s="76">
        <f t="shared" si="4"/>
        <v>576</v>
      </c>
      <c r="M243" s="57" t="s">
        <v>13</v>
      </c>
      <c r="N243" s="121"/>
    </row>
    <row r="244" spans="1:14" x14ac:dyDescent="0.3">
      <c r="A244" s="197">
        <v>10</v>
      </c>
      <c r="B244" s="188" t="s">
        <v>479</v>
      </c>
      <c r="C244" s="189" t="s">
        <v>480</v>
      </c>
      <c r="D244" s="190">
        <v>1973</v>
      </c>
      <c r="E244" s="191" t="s">
        <v>190</v>
      </c>
      <c r="F244" s="219">
        <v>96</v>
      </c>
      <c r="G244" s="219">
        <v>94</v>
      </c>
      <c r="H244" s="219">
        <v>95</v>
      </c>
      <c r="I244" s="219">
        <v>98</v>
      </c>
      <c r="J244" s="219">
        <v>95</v>
      </c>
      <c r="K244" s="219">
        <v>97</v>
      </c>
      <c r="L244" s="76">
        <f t="shared" si="4"/>
        <v>575</v>
      </c>
      <c r="M244" s="57" t="s">
        <v>13</v>
      </c>
      <c r="N244" s="121"/>
    </row>
    <row r="245" spans="1:14" s="6" customFormat="1" x14ac:dyDescent="0.3">
      <c r="A245" s="197">
        <v>11</v>
      </c>
      <c r="B245" s="188" t="s">
        <v>543</v>
      </c>
      <c r="C245" s="189" t="s">
        <v>544</v>
      </c>
      <c r="D245" s="190">
        <v>1977</v>
      </c>
      <c r="E245" s="191" t="s">
        <v>489</v>
      </c>
      <c r="F245" s="219">
        <v>97</v>
      </c>
      <c r="G245" s="219">
        <v>95</v>
      </c>
      <c r="H245" s="219">
        <v>94</v>
      </c>
      <c r="I245" s="219">
        <v>94</v>
      </c>
      <c r="J245" s="219">
        <v>94</v>
      </c>
      <c r="K245" s="219">
        <v>99</v>
      </c>
      <c r="L245" s="76">
        <f t="shared" si="4"/>
        <v>573</v>
      </c>
      <c r="M245" s="57" t="s">
        <v>14</v>
      </c>
      <c r="N245" s="121"/>
    </row>
    <row r="246" spans="1:14" x14ac:dyDescent="0.3">
      <c r="A246" s="42"/>
      <c r="E246" s="20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1:14" ht="17.399999999999999" x14ac:dyDescent="0.3">
      <c r="A247" s="367" t="s">
        <v>354</v>
      </c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M247" s="367"/>
      <c r="N247" s="114"/>
    </row>
    <row r="248" spans="1:14" ht="17.399999999999999" x14ac:dyDescent="0.3">
      <c r="A248" s="367" t="s">
        <v>355</v>
      </c>
      <c r="B248" s="367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M248" s="367"/>
      <c r="N248" s="114"/>
    </row>
    <row r="249" spans="1:14" ht="17.399999999999999" x14ac:dyDescent="0.3">
      <c r="A249" s="2" t="s">
        <v>0</v>
      </c>
      <c r="B249" s="116"/>
      <c r="C249" s="116"/>
      <c r="D249" s="116"/>
      <c r="E249" s="116"/>
      <c r="F249" s="116"/>
      <c r="G249" s="116"/>
      <c r="H249" s="116"/>
      <c r="I249" s="116"/>
      <c r="J249" s="116"/>
      <c r="K249" s="1"/>
      <c r="L249" s="31" t="s">
        <v>516</v>
      </c>
      <c r="N249" s="31"/>
    </row>
    <row r="250" spans="1:14" x14ac:dyDescent="0.3">
      <c r="A250" s="1" t="s">
        <v>63</v>
      </c>
      <c r="B250" s="2"/>
      <c r="D250" s="4"/>
      <c r="E250" s="1"/>
      <c r="H250" s="5"/>
      <c r="K250" s="1"/>
      <c r="L250" s="31" t="s">
        <v>511</v>
      </c>
      <c r="N250" s="31"/>
    </row>
    <row r="251" spans="1:14" x14ac:dyDescent="0.3">
      <c r="A251" s="20"/>
      <c r="B251" s="16"/>
      <c r="H251" s="20"/>
      <c r="I251" s="20"/>
      <c r="J251" s="20"/>
      <c r="K251" s="20"/>
      <c r="L251" s="20"/>
      <c r="N251" s="75"/>
    </row>
    <row r="252" spans="1:14" x14ac:dyDescent="0.3">
      <c r="A252" s="376" t="s">
        <v>110</v>
      </c>
      <c r="B252" s="376"/>
      <c r="C252" s="376"/>
      <c r="D252" s="376"/>
      <c r="E252" s="69" t="s">
        <v>196</v>
      </c>
      <c r="H252" s="20"/>
      <c r="I252" s="20"/>
      <c r="J252" s="20"/>
      <c r="K252" s="20"/>
      <c r="L252" s="20"/>
      <c r="N252" s="75"/>
    </row>
    <row r="253" spans="1:14" customFormat="1" x14ac:dyDescent="0.3">
      <c r="A253" s="376" t="s">
        <v>111</v>
      </c>
      <c r="B253" s="376"/>
      <c r="C253" s="376"/>
      <c r="D253" s="376"/>
      <c r="M253" s="276"/>
    </row>
    <row r="254" spans="1:14" x14ac:dyDescent="0.3">
      <c r="A254" s="20"/>
      <c r="B254" s="70"/>
      <c r="C254" s="36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s="40" customFormat="1" x14ac:dyDescent="0.3">
      <c r="A255" s="130" t="s">
        <v>1</v>
      </c>
      <c r="B255" s="396" t="s">
        <v>16</v>
      </c>
      <c r="C255" s="396"/>
      <c r="D255" s="131" t="s">
        <v>17</v>
      </c>
      <c r="E255" s="132" t="s">
        <v>4</v>
      </c>
      <c r="F255" s="390" t="s">
        <v>20</v>
      </c>
      <c r="G255" s="390"/>
      <c r="H255" s="390"/>
      <c r="I255" s="390"/>
      <c r="J255" s="390"/>
      <c r="K255" s="390"/>
      <c r="L255" s="133" t="s">
        <v>8</v>
      </c>
      <c r="M255" s="133" t="s">
        <v>12</v>
      </c>
    </row>
    <row r="256" spans="1:14" s="40" customFormat="1" x14ac:dyDescent="0.3">
      <c r="A256" s="127" t="s">
        <v>64</v>
      </c>
      <c r="B256" s="369" t="s">
        <v>66</v>
      </c>
      <c r="C256" s="369"/>
      <c r="D256" s="127"/>
      <c r="E256" s="127" t="s">
        <v>67</v>
      </c>
      <c r="F256" s="370" t="s">
        <v>79</v>
      </c>
      <c r="G256" s="370"/>
      <c r="H256" s="370"/>
      <c r="I256" s="370"/>
      <c r="J256" s="370"/>
      <c r="K256" s="370"/>
      <c r="L256" s="129" t="s">
        <v>68</v>
      </c>
      <c r="M256" s="129"/>
    </row>
    <row r="257" spans="1:14" s="6" customFormat="1" x14ac:dyDescent="0.3">
      <c r="A257" s="197">
        <v>1</v>
      </c>
      <c r="B257" s="272" t="s">
        <v>382</v>
      </c>
      <c r="C257" s="273" t="s">
        <v>383</v>
      </c>
      <c r="D257" s="190">
        <v>1995</v>
      </c>
      <c r="E257" s="191" t="s">
        <v>150</v>
      </c>
      <c r="F257" s="219">
        <v>99</v>
      </c>
      <c r="G257" s="219">
        <v>99</v>
      </c>
      <c r="H257" s="219">
        <v>96</v>
      </c>
      <c r="I257" s="219">
        <v>99</v>
      </c>
      <c r="J257" s="219">
        <v>97</v>
      </c>
      <c r="K257" s="219">
        <v>98</v>
      </c>
      <c r="L257" s="72">
        <f t="shared" ref="L257:L274" si="5">SUM(F257:K257)</f>
        <v>588</v>
      </c>
      <c r="M257" s="57" t="s">
        <v>227</v>
      </c>
      <c r="N257" s="121"/>
    </row>
    <row r="258" spans="1:14" s="6" customFormat="1" x14ac:dyDescent="0.3">
      <c r="A258" s="197">
        <v>2</v>
      </c>
      <c r="B258" s="272" t="s">
        <v>211</v>
      </c>
      <c r="C258" s="273" t="s">
        <v>212</v>
      </c>
      <c r="D258" s="190">
        <v>1998</v>
      </c>
      <c r="E258" s="191" t="s">
        <v>166</v>
      </c>
      <c r="F258" s="219">
        <v>96</v>
      </c>
      <c r="G258" s="219">
        <v>96</v>
      </c>
      <c r="H258" s="219">
        <v>99</v>
      </c>
      <c r="I258" s="219">
        <v>99</v>
      </c>
      <c r="J258" s="219">
        <v>97</v>
      </c>
      <c r="K258" s="219">
        <v>96</v>
      </c>
      <c r="L258" s="72">
        <f t="shared" si="5"/>
        <v>583</v>
      </c>
      <c r="M258" s="57" t="s">
        <v>13</v>
      </c>
      <c r="N258" s="121"/>
    </row>
    <row r="259" spans="1:14" s="6" customFormat="1" x14ac:dyDescent="0.3">
      <c r="A259" s="197">
        <v>3</v>
      </c>
      <c r="B259" s="188" t="s">
        <v>199</v>
      </c>
      <c r="C259" s="189" t="s">
        <v>200</v>
      </c>
      <c r="D259" s="190">
        <v>1996</v>
      </c>
      <c r="E259" s="191" t="s">
        <v>150</v>
      </c>
      <c r="F259" s="219">
        <v>94</v>
      </c>
      <c r="G259" s="219">
        <v>96</v>
      </c>
      <c r="H259" s="219">
        <v>97</v>
      </c>
      <c r="I259" s="219">
        <v>96</v>
      </c>
      <c r="J259" s="219">
        <v>99</v>
      </c>
      <c r="K259" s="219">
        <v>99</v>
      </c>
      <c r="L259" s="72">
        <f t="shared" si="5"/>
        <v>581</v>
      </c>
      <c r="M259" s="57" t="s">
        <v>13</v>
      </c>
      <c r="N259" s="121"/>
    </row>
    <row r="260" spans="1:14" x14ac:dyDescent="0.3">
      <c r="A260" s="197">
        <v>4</v>
      </c>
      <c r="B260" s="272" t="s">
        <v>384</v>
      </c>
      <c r="C260" s="273" t="s">
        <v>385</v>
      </c>
      <c r="D260" s="190">
        <v>1996</v>
      </c>
      <c r="E260" s="189" t="s">
        <v>150</v>
      </c>
      <c r="F260" s="221">
        <v>97</v>
      </c>
      <c r="G260" s="221">
        <v>96</v>
      </c>
      <c r="H260" s="221">
        <v>97</v>
      </c>
      <c r="I260" s="221">
        <v>96</v>
      </c>
      <c r="J260" s="221">
        <v>97</v>
      </c>
      <c r="K260" s="221">
        <v>98</v>
      </c>
      <c r="L260" s="72">
        <f t="shared" si="5"/>
        <v>581</v>
      </c>
      <c r="M260" s="57" t="s">
        <v>13</v>
      </c>
      <c r="N260" s="121"/>
    </row>
    <row r="261" spans="1:14" x14ac:dyDescent="0.3">
      <c r="A261" s="197">
        <v>5</v>
      </c>
      <c r="B261" s="188" t="s">
        <v>312</v>
      </c>
      <c r="C261" s="189" t="s">
        <v>313</v>
      </c>
      <c r="D261" s="190">
        <v>1995</v>
      </c>
      <c r="E261" s="191" t="s">
        <v>288</v>
      </c>
      <c r="F261" s="219">
        <v>96</v>
      </c>
      <c r="G261" s="219">
        <v>99</v>
      </c>
      <c r="H261" s="219">
        <v>95</v>
      </c>
      <c r="I261" s="219">
        <v>96</v>
      </c>
      <c r="J261" s="219">
        <v>96</v>
      </c>
      <c r="K261" s="219">
        <v>96</v>
      </c>
      <c r="L261" s="72">
        <f t="shared" si="5"/>
        <v>578</v>
      </c>
      <c r="M261" s="57" t="s">
        <v>13</v>
      </c>
      <c r="N261" s="121"/>
    </row>
    <row r="262" spans="1:14" x14ac:dyDescent="0.3">
      <c r="A262" s="197">
        <v>6</v>
      </c>
      <c r="B262" s="188" t="s">
        <v>386</v>
      </c>
      <c r="C262" s="189" t="s">
        <v>387</v>
      </c>
      <c r="D262" s="190">
        <v>1998</v>
      </c>
      <c r="E262" s="191" t="s">
        <v>150</v>
      </c>
      <c r="F262" s="219">
        <v>99</v>
      </c>
      <c r="G262" s="219">
        <v>96</v>
      </c>
      <c r="H262" s="219">
        <v>97</v>
      </c>
      <c r="I262" s="219">
        <v>94</v>
      </c>
      <c r="J262" s="219">
        <v>98</v>
      </c>
      <c r="K262" s="219">
        <v>94</v>
      </c>
      <c r="L262" s="72">
        <f t="shared" si="5"/>
        <v>578</v>
      </c>
      <c r="M262" s="57" t="s">
        <v>13</v>
      </c>
      <c r="N262" s="121"/>
    </row>
    <row r="263" spans="1:14" x14ac:dyDescent="0.3">
      <c r="A263" s="197">
        <v>7</v>
      </c>
      <c r="B263" s="188" t="s">
        <v>209</v>
      </c>
      <c r="C263" s="189" t="s">
        <v>210</v>
      </c>
      <c r="D263" s="190">
        <v>1997</v>
      </c>
      <c r="E263" s="191" t="s">
        <v>156</v>
      </c>
      <c r="F263" s="219">
        <v>99</v>
      </c>
      <c r="G263" s="219">
        <v>93</v>
      </c>
      <c r="H263" s="219">
        <v>93</v>
      </c>
      <c r="I263" s="219">
        <v>99</v>
      </c>
      <c r="J263" s="219">
        <v>96</v>
      </c>
      <c r="K263" s="219">
        <v>96</v>
      </c>
      <c r="L263" s="72">
        <f t="shared" si="5"/>
        <v>576</v>
      </c>
      <c r="M263" s="57" t="s">
        <v>13</v>
      </c>
      <c r="N263" s="121"/>
    </row>
    <row r="264" spans="1:14" x14ac:dyDescent="0.3">
      <c r="A264" s="197">
        <v>8</v>
      </c>
      <c r="B264" s="188" t="s">
        <v>244</v>
      </c>
      <c r="C264" s="189" t="s">
        <v>496</v>
      </c>
      <c r="D264" s="190">
        <v>1998</v>
      </c>
      <c r="E264" s="191" t="s">
        <v>305</v>
      </c>
      <c r="F264" s="219">
        <v>98</v>
      </c>
      <c r="G264" s="219">
        <v>94</v>
      </c>
      <c r="H264" s="219">
        <v>95</v>
      </c>
      <c r="I264" s="219">
        <v>97</v>
      </c>
      <c r="J264" s="219">
        <v>93</v>
      </c>
      <c r="K264" s="219">
        <v>98</v>
      </c>
      <c r="L264" s="72">
        <f t="shared" si="5"/>
        <v>575</v>
      </c>
      <c r="M264" s="57" t="s">
        <v>13</v>
      </c>
      <c r="N264" s="121"/>
    </row>
    <row r="265" spans="1:14" x14ac:dyDescent="0.3">
      <c r="A265" s="197">
        <v>9</v>
      </c>
      <c r="B265" s="198" t="s">
        <v>306</v>
      </c>
      <c r="C265" s="191" t="s">
        <v>307</v>
      </c>
      <c r="D265" s="195">
        <v>1995</v>
      </c>
      <c r="E265" s="189" t="s">
        <v>150</v>
      </c>
      <c r="F265" s="221">
        <v>93</v>
      </c>
      <c r="G265" s="221">
        <v>97</v>
      </c>
      <c r="H265" s="221">
        <v>94</v>
      </c>
      <c r="I265" s="221">
        <v>96</v>
      </c>
      <c r="J265" s="221">
        <v>95</v>
      </c>
      <c r="K265" s="221">
        <v>96</v>
      </c>
      <c r="L265" s="72">
        <f t="shared" si="5"/>
        <v>571</v>
      </c>
      <c r="M265" s="3" t="s">
        <v>14</v>
      </c>
      <c r="N265" s="121"/>
    </row>
    <row r="266" spans="1:14" x14ac:dyDescent="0.3">
      <c r="A266" s="197">
        <v>10</v>
      </c>
      <c r="B266" s="188" t="s">
        <v>314</v>
      </c>
      <c r="C266" s="189" t="s">
        <v>315</v>
      </c>
      <c r="D266" s="190">
        <v>2000</v>
      </c>
      <c r="E266" s="191" t="s">
        <v>295</v>
      </c>
      <c r="F266" s="219">
        <v>96</v>
      </c>
      <c r="G266" s="219">
        <v>90</v>
      </c>
      <c r="H266" s="219">
        <v>95</v>
      </c>
      <c r="I266" s="219">
        <v>96</v>
      </c>
      <c r="J266" s="219">
        <v>99</v>
      </c>
      <c r="K266" s="219">
        <v>95</v>
      </c>
      <c r="L266" s="72">
        <f t="shared" si="5"/>
        <v>571</v>
      </c>
      <c r="M266" s="3" t="s">
        <v>14</v>
      </c>
      <c r="N266" s="121"/>
    </row>
    <row r="267" spans="1:14" s="6" customFormat="1" x14ac:dyDescent="0.3">
      <c r="A267" s="197">
        <v>11</v>
      </c>
      <c r="B267" s="198" t="s">
        <v>197</v>
      </c>
      <c r="C267" s="191" t="s">
        <v>198</v>
      </c>
      <c r="D267" s="195">
        <v>1998</v>
      </c>
      <c r="E267" s="189" t="s">
        <v>238</v>
      </c>
      <c r="F267" s="221">
        <v>92</v>
      </c>
      <c r="G267" s="221">
        <v>95</v>
      </c>
      <c r="H267" s="221">
        <v>96</v>
      </c>
      <c r="I267" s="221">
        <v>94</v>
      </c>
      <c r="J267" s="221">
        <v>96</v>
      </c>
      <c r="K267" s="221">
        <v>96</v>
      </c>
      <c r="L267" s="72">
        <f t="shared" si="5"/>
        <v>569</v>
      </c>
      <c r="M267" s="3" t="s">
        <v>14</v>
      </c>
      <c r="N267" s="121"/>
    </row>
    <row r="268" spans="1:14" s="6" customFormat="1" x14ac:dyDescent="0.3">
      <c r="A268" s="197">
        <v>12</v>
      </c>
      <c r="B268" s="198" t="s">
        <v>205</v>
      </c>
      <c r="C268" s="191" t="s">
        <v>206</v>
      </c>
      <c r="D268" s="195">
        <v>1998</v>
      </c>
      <c r="E268" s="189" t="s">
        <v>156</v>
      </c>
      <c r="F268" s="221">
        <v>89</v>
      </c>
      <c r="G268" s="221">
        <v>96</v>
      </c>
      <c r="H268" s="221">
        <v>96</v>
      </c>
      <c r="I268" s="221">
        <v>97</v>
      </c>
      <c r="J268" s="221">
        <v>97</v>
      </c>
      <c r="K268" s="221">
        <v>94</v>
      </c>
      <c r="L268" s="72">
        <f t="shared" si="5"/>
        <v>569</v>
      </c>
      <c r="M268" s="3" t="s">
        <v>14</v>
      </c>
      <c r="N268" s="121"/>
    </row>
    <row r="269" spans="1:14" x14ac:dyDescent="0.3">
      <c r="A269" s="197">
        <v>13</v>
      </c>
      <c r="B269" s="9" t="s">
        <v>310</v>
      </c>
      <c r="C269" s="189" t="s">
        <v>311</v>
      </c>
      <c r="D269" s="3">
        <v>1997</v>
      </c>
      <c r="E269" s="191" t="s">
        <v>190</v>
      </c>
      <c r="F269" s="221">
        <v>95</v>
      </c>
      <c r="G269" s="221">
        <v>95</v>
      </c>
      <c r="H269" s="221">
        <v>95</v>
      </c>
      <c r="I269" s="221">
        <v>95</v>
      </c>
      <c r="J269" s="221">
        <v>90</v>
      </c>
      <c r="K269" s="221">
        <v>96</v>
      </c>
      <c r="L269" s="72">
        <f t="shared" si="5"/>
        <v>566</v>
      </c>
      <c r="M269" s="3" t="s">
        <v>14</v>
      </c>
    </row>
    <row r="270" spans="1:14" x14ac:dyDescent="0.3">
      <c r="A270" s="197">
        <v>14</v>
      </c>
      <c r="B270" s="198" t="s">
        <v>499</v>
      </c>
      <c r="C270" s="191" t="s">
        <v>500</v>
      </c>
      <c r="D270" s="195">
        <v>2000</v>
      </c>
      <c r="E270" s="189" t="s">
        <v>295</v>
      </c>
      <c r="F270" s="221">
        <v>96</v>
      </c>
      <c r="G270" s="221">
        <v>89</v>
      </c>
      <c r="H270" s="221">
        <v>95</v>
      </c>
      <c r="I270" s="221">
        <v>95</v>
      </c>
      <c r="J270" s="221">
        <v>95</v>
      </c>
      <c r="K270" s="221">
        <v>93</v>
      </c>
      <c r="L270" s="72">
        <f t="shared" si="5"/>
        <v>563</v>
      </c>
      <c r="M270" s="3" t="s">
        <v>14</v>
      </c>
    </row>
    <row r="271" spans="1:14" x14ac:dyDescent="0.3">
      <c r="A271" s="197">
        <v>15</v>
      </c>
      <c r="B271" s="9" t="s">
        <v>494</v>
      </c>
      <c r="C271" s="189" t="s">
        <v>495</v>
      </c>
      <c r="D271" s="3">
        <v>1997</v>
      </c>
      <c r="E271" s="191" t="s">
        <v>305</v>
      </c>
      <c r="F271" s="221">
        <v>98</v>
      </c>
      <c r="G271" s="221">
        <v>95</v>
      </c>
      <c r="H271" s="221">
        <v>90</v>
      </c>
      <c r="I271" s="221">
        <v>93</v>
      </c>
      <c r="J271" s="221">
        <v>92</v>
      </c>
      <c r="K271" s="221">
        <v>94</v>
      </c>
      <c r="L271" s="72">
        <f t="shared" si="5"/>
        <v>562</v>
      </c>
      <c r="M271" s="3" t="s">
        <v>14</v>
      </c>
    </row>
    <row r="272" spans="1:14" x14ac:dyDescent="0.3">
      <c r="A272" s="197">
        <v>16</v>
      </c>
      <c r="B272" s="9" t="s">
        <v>318</v>
      </c>
      <c r="C272" s="189" t="s">
        <v>319</v>
      </c>
      <c r="D272" s="3">
        <v>1999</v>
      </c>
      <c r="E272" s="191" t="s">
        <v>295</v>
      </c>
      <c r="F272" s="221">
        <v>92</v>
      </c>
      <c r="G272" s="221">
        <v>93</v>
      </c>
      <c r="H272" s="221">
        <v>94</v>
      </c>
      <c r="I272" s="221">
        <v>95</v>
      </c>
      <c r="J272" s="221">
        <v>94</v>
      </c>
      <c r="K272" s="221">
        <v>93</v>
      </c>
      <c r="L272" s="72">
        <f t="shared" si="5"/>
        <v>561</v>
      </c>
      <c r="M272" s="3" t="s">
        <v>14</v>
      </c>
    </row>
    <row r="273" spans="1:13" x14ac:dyDescent="0.3">
      <c r="A273" s="197">
        <v>17</v>
      </c>
      <c r="B273" s="188" t="s">
        <v>316</v>
      </c>
      <c r="C273" s="189" t="s">
        <v>317</v>
      </c>
      <c r="D273" s="190">
        <v>2000</v>
      </c>
      <c r="E273" s="191" t="s">
        <v>288</v>
      </c>
      <c r="F273" s="219">
        <v>93</v>
      </c>
      <c r="G273" s="219">
        <v>95</v>
      </c>
      <c r="H273" s="219">
        <v>95</v>
      </c>
      <c r="I273" s="219">
        <v>92</v>
      </c>
      <c r="J273" s="219">
        <v>96</v>
      </c>
      <c r="K273" s="219">
        <v>90</v>
      </c>
      <c r="L273" s="72">
        <f t="shared" si="5"/>
        <v>561</v>
      </c>
      <c r="M273" s="3" t="s">
        <v>14</v>
      </c>
    </row>
    <row r="274" spans="1:13" x14ac:dyDescent="0.3">
      <c r="A274" s="197">
        <v>18</v>
      </c>
      <c r="B274" s="9" t="s">
        <v>497</v>
      </c>
      <c r="C274" s="189" t="s">
        <v>498</v>
      </c>
      <c r="D274" s="3">
        <v>1998</v>
      </c>
      <c r="E274" s="191" t="s">
        <v>295</v>
      </c>
      <c r="F274" s="221">
        <v>94</v>
      </c>
      <c r="G274" s="221">
        <v>92</v>
      </c>
      <c r="H274" s="221">
        <v>94</v>
      </c>
      <c r="I274" s="221">
        <v>93</v>
      </c>
      <c r="J274" s="221">
        <v>92</v>
      </c>
      <c r="K274" s="221">
        <v>91</v>
      </c>
      <c r="L274" s="72">
        <f t="shared" si="5"/>
        <v>556</v>
      </c>
      <c r="M274" s="3" t="s">
        <v>15</v>
      </c>
    </row>
    <row r="275" spans="1:13" x14ac:dyDescent="0.3">
      <c r="L275" s="71"/>
    </row>
  </sheetData>
  <sortState ref="B255:L272">
    <sortCondition descending="1" ref="L255:L272"/>
    <sortCondition descending="1" ref="K255:K272"/>
    <sortCondition descending="1" ref="J255:J272"/>
    <sortCondition descending="1" ref="I255:I272"/>
    <sortCondition descending="1" ref="H255:H272"/>
  </sortState>
  <mergeCells count="73">
    <mergeCell ref="A113:D113"/>
    <mergeCell ref="B88:C88"/>
    <mergeCell ref="A85:D85"/>
    <mergeCell ref="A86:D86"/>
    <mergeCell ref="B139:C139"/>
    <mergeCell ref="F139:K139"/>
    <mergeCell ref="A130:M130"/>
    <mergeCell ref="A131:M131"/>
    <mergeCell ref="A135:D135"/>
    <mergeCell ref="A136:D136"/>
    <mergeCell ref="B138:C138"/>
    <mergeCell ref="F138:K138"/>
    <mergeCell ref="A114:D114"/>
    <mergeCell ref="B116:C116"/>
    <mergeCell ref="F116:K116"/>
    <mergeCell ref="A48:D48"/>
    <mergeCell ref="A108:M108"/>
    <mergeCell ref="A109:M109"/>
    <mergeCell ref="F89:K89"/>
    <mergeCell ref="A80:M80"/>
    <mergeCell ref="A81:M81"/>
    <mergeCell ref="B50:C50"/>
    <mergeCell ref="F50:K50"/>
    <mergeCell ref="A1:M1"/>
    <mergeCell ref="A2:M2"/>
    <mergeCell ref="A6:D6"/>
    <mergeCell ref="A7:D7"/>
    <mergeCell ref="B8:C8"/>
    <mergeCell ref="B51:C51"/>
    <mergeCell ref="F51:K51"/>
    <mergeCell ref="F8:G9"/>
    <mergeCell ref="H8:N8"/>
    <mergeCell ref="B9:C9"/>
    <mergeCell ref="H9:N9"/>
    <mergeCell ref="A159:M159"/>
    <mergeCell ref="A160:M160"/>
    <mergeCell ref="B117:C117"/>
    <mergeCell ref="F117:K117"/>
    <mergeCell ref="F88:K88"/>
    <mergeCell ref="B89:C89"/>
    <mergeCell ref="A42:M42"/>
    <mergeCell ref="A43:M43"/>
    <mergeCell ref="A47:D47"/>
    <mergeCell ref="A164:D164"/>
    <mergeCell ref="A165:D165"/>
    <mergeCell ref="B167:C167"/>
    <mergeCell ref="F167:K167"/>
    <mergeCell ref="A203:D203"/>
    <mergeCell ref="B205:C205"/>
    <mergeCell ref="F205:K205"/>
    <mergeCell ref="B206:C206"/>
    <mergeCell ref="F206:K206"/>
    <mergeCell ref="B168:C168"/>
    <mergeCell ref="F168:K168"/>
    <mergeCell ref="A197:M197"/>
    <mergeCell ref="A198:M198"/>
    <mergeCell ref="A202:D202"/>
    <mergeCell ref="A225:M225"/>
    <mergeCell ref="A226:M226"/>
    <mergeCell ref="A230:D230"/>
    <mergeCell ref="A231:D231"/>
    <mergeCell ref="B233:C233"/>
    <mergeCell ref="F233:K233"/>
    <mergeCell ref="A253:D253"/>
    <mergeCell ref="B255:C255"/>
    <mergeCell ref="F255:K255"/>
    <mergeCell ref="B256:C256"/>
    <mergeCell ref="F256:K256"/>
    <mergeCell ref="B234:C234"/>
    <mergeCell ref="F234:K234"/>
    <mergeCell ref="A247:M247"/>
    <mergeCell ref="A248:M248"/>
    <mergeCell ref="A252:D252"/>
  </mergeCells>
  <conditionalFormatting sqref="E307:L309 E303:L304 E290:L300 E281:L282 F157:L157 E279:L279 F154:L155 E127:L127 E52:E62 E107:M107 E118:L125 E129:L129 E30 E34 H52:L79">
    <cfRule type="cellIs" dxfId="20" priority="44" stopIfTrue="1" operator="equal">
      <formula>100</formula>
    </cfRule>
  </conditionalFormatting>
  <conditionalFormatting sqref="E63:E79">
    <cfRule type="cellIs" dxfId="19" priority="42" stopIfTrue="1" operator="equal">
      <formula>100</formula>
    </cfRule>
  </conditionalFormatting>
  <conditionalFormatting sqref="E151:L153 E149:L149 E140:L147">
    <cfRule type="cellIs" dxfId="18" priority="34" stopIfTrue="1" operator="equal">
      <formula>100</formula>
    </cfRule>
  </conditionalFormatting>
  <conditionalFormatting sqref="E101:E106">
    <cfRule type="cellIs" dxfId="17" priority="35" stopIfTrue="1" operator="equal">
      <formula>100</formula>
    </cfRule>
  </conditionalFormatting>
  <conditionalFormatting sqref="E90:E100">
    <cfRule type="cellIs" dxfId="16" priority="36" stopIfTrue="1" operator="equal">
      <formula>100</formula>
    </cfRule>
  </conditionalFormatting>
  <conditionalFormatting sqref="E10">
    <cfRule type="cellIs" dxfId="15" priority="17" stopIfTrue="1" operator="equal">
      <formula>100</formula>
    </cfRule>
  </conditionalFormatting>
  <conditionalFormatting sqref="E180:E196">
    <cfRule type="cellIs" dxfId="14" priority="8" stopIfTrue="1" operator="equal">
      <formula>100</formula>
    </cfRule>
  </conditionalFormatting>
  <conditionalFormatting sqref="E14">
    <cfRule type="cellIs" dxfId="13" priority="16" stopIfTrue="1" operator="equal">
      <formula>100</formula>
    </cfRule>
  </conditionalFormatting>
  <conditionalFormatting sqref="E18">
    <cfRule type="cellIs" dxfId="12" priority="15" stopIfTrue="1" operator="equal">
      <formula>100</formula>
    </cfRule>
  </conditionalFormatting>
  <conditionalFormatting sqref="E22">
    <cfRule type="cellIs" dxfId="11" priority="14" stopIfTrue="1" operator="equal">
      <formula>100</formula>
    </cfRule>
  </conditionalFormatting>
  <conditionalFormatting sqref="E26">
    <cfRule type="cellIs" dxfId="10" priority="13" stopIfTrue="1" operator="equal">
      <formula>100</formula>
    </cfRule>
  </conditionalFormatting>
  <conditionalFormatting sqref="E38:E41">
    <cfRule type="cellIs" dxfId="9" priority="11" stopIfTrue="1" operator="equal">
      <formula>100</formula>
    </cfRule>
  </conditionalFormatting>
  <conditionalFormatting sqref="E154:E157">
    <cfRule type="cellIs" dxfId="8" priority="10" stopIfTrue="1" operator="equal">
      <formula>100</formula>
    </cfRule>
  </conditionalFormatting>
  <conditionalFormatting sqref="F274:K274 F271:K272 E244:K244 E169:E179 E224:M224 E246:L246 H169:L196 E241:K242 L241:L245 E235:L240">
    <cfRule type="cellIs" dxfId="7" priority="9" stopIfTrue="1" operator="equal">
      <formula>100</formula>
    </cfRule>
  </conditionalFormatting>
  <conditionalFormatting sqref="E268:K270 E266:K266 E263:K264 L263:L274 E257:L262">
    <cfRule type="cellIs" dxfId="6" priority="5" stopIfTrue="1" operator="equal">
      <formula>100</formula>
    </cfRule>
  </conditionalFormatting>
  <conditionalFormatting sqref="E218:E223">
    <cfRule type="cellIs" dxfId="5" priority="6" stopIfTrue="1" operator="equal">
      <formula>100</formula>
    </cfRule>
  </conditionalFormatting>
  <conditionalFormatting sqref="E207:E217">
    <cfRule type="cellIs" dxfId="4" priority="7" stopIfTrue="1" operator="equal">
      <formula>100</formula>
    </cfRule>
  </conditionalFormatting>
  <conditionalFormatting sqref="E271:E274">
    <cfRule type="cellIs" dxfId="3" priority="4" stopIfTrue="1" operator="equal">
      <formula>100</formula>
    </cfRule>
  </conditionalFormatting>
  <conditionalFormatting sqref="F207:L223">
    <cfRule type="cellIs" dxfId="2" priority="3" stopIfTrue="1" operator="equal">
      <formula>100</formula>
    </cfRule>
  </conditionalFormatting>
  <conditionalFormatting sqref="G169">
    <cfRule type="cellIs" dxfId="1" priority="2" stopIfTrue="1" operator="equal">
      <formula>100</formula>
    </cfRule>
  </conditionalFormatting>
  <conditionalFormatting sqref="G170">
    <cfRule type="cellIs" dxfId="0" priority="1" stopIfTrue="1" operator="equal">
      <formula>100</formula>
    </cfRule>
  </conditionalFormatting>
  <pageMargins left="0.70866141732283472" right="0.15748031496062992" top="0.59055118110236227" bottom="0.15748031496062992" header="0" footer="0"/>
  <pageSetup paperSize="9" scale="90" orientation="landscape" r:id="rId1"/>
  <rowBreaks count="7" manualBreakCount="7">
    <brk id="41" max="14" man="1"/>
    <brk id="78" max="14" man="1"/>
    <brk id="107" max="14" man="1"/>
    <brk id="129" max="14" man="1"/>
    <brk id="158" max="14" man="1"/>
    <brk id="224" max="14" man="1"/>
    <brk id="246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1"/>
  <sheetViews>
    <sheetView zoomScaleNormal="100" workbookViewId="0">
      <selection sqref="A1:O1"/>
    </sheetView>
  </sheetViews>
  <sheetFormatPr defaultColWidth="6.88671875" defaultRowHeight="15.6" x14ac:dyDescent="0.3"/>
  <cols>
    <col min="1" max="1" width="5.6640625" style="1" customWidth="1"/>
    <col min="2" max="2" width="14.5546875" style="1" customWidth="1"/>
    <col min="3" max="3" width="24" style="43" customWidth="1"/>
    <col min="4" max="4" width="6" style="1" customWidth="1"/>
    <col min="5" max="5" width="15.33203125" style="3" customWidth="1"/>
    <col min="6" max="8" width="6.6640625" style="3" customWidth="1"/>
    <col min="9" max="9" width="6.6640625" style="6" customWidth="1"/>
    <col min="10" max="10" width="6.6640625" style="1" customWidth="1"/>
    <col min="11" max="12" width="6.6640625" style="35" customWidth="1"/>
    <col min="13" max="14" width="6.6640625" style="1" customWidth="1"/>
    <col min="15" max="15" width="7.109375" style="1" customWidth="1"/>
    <col min="16" max="16" width="9.5546875" style="1" customWidth="1"/>
    <col min="17" max="17" width="25.109375" style="1" customWidth="1"/>
    <col min="18" max="18" width="6.5546875" style="1" customWidth="1"/>
    <col min="19" max="19" width="12.109375" style="1" customWidth="1"/>
    <col min="20" max="39" width="5.33203125" style="1" customWidth="1"/>
    <col min="40" max="40" width="8.109375" style="1" customWidth="1"/>
    <col min="41" max="241" width="9.109375" style="1" customWidth="1"/>
    <col min="242" max="242" width="6.44140625" style="1" bestFit="1" customWidth="1"/>
    <col min="243" max="243" width="14.5546875" style="1" customWidth="1"/>
    <col min="244" max="244" width="24.6640625" style="1" customWidth="1"/>
    <col min="245" max="245" width="6" style="1" customWidth="1"/>
    <col min="246" max="246" width="14.109375" style="1" customWidth="1"/>
    <col min="247" max="250" width="3.6640625" style="1" customWidth="1"/>
    <col min="251" max="252" width="8" style="1" customWidth="1"/>
    <col min="253" max="253" width="7.88671875" style="1" bestFit="1" customWidth="1"/>
    <col min="254" max="255" width="0" style="1" hidden="1" customWidth="1"/>
    <col min="256" max="16384" width="6.88671875" style="1"/>
  </cols>
  <sheetData>
    <row r="1" spans="1:26" ht="17.399999999999999" x14ac:dyDescent="0.3">
      <c r="A1" s="367" t="s">
        <v>354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</row>
    <row r="2" spans="1:26" ht="17.399999999999999" x14ac:dyDescent="0.3">
      <c r="A2" s="367" t="s">
        <v>355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114"/>
      <c r="T2" s="114"/>
      <c r="U2" s="114"/>
      <c r="V2" s="114"/>
      <c r="W2" s="114"/>
      <c r="X2" s="114"/>
      <c r="Y2" s="114"/>
      <c r="Z2" s="114"/>
    </row>
    <row r="3" spans="1:26" ht="17.399999999999999" x14ac:dyDescent="0.3">
      <c r="A3" s="2" t="s">
        <v>0</v>
      </c>
      <c r="B3" s="116"/>
      <c r="C3" s="116"/>
      <c r="D3" s="116"/>
      <c r="E3" s="1"/>
      <c r="F3" s="153"/>
      <c r="G3" s="153"/>
      <c r="H3" s="153"/>
      <c r="I3" s="1"/>
      <c r="J3" s="153"/>
      <c r="K3" s="153"/>
      <c r="L3" s="153"/>
      <c r="M3" s="31" t="s">
        <v>516</v>
      </c>
    </row>
    <row r="4" spans="1:26" x14ac:dyDescent="0.3">
      <c r="A4" s="1" t="s">
        <v>63</v>
      </c>
      <c r="B4" s="2"/>
      <c r="C4" s="3"/>
      <c r="D4" s="4"/>
      <c r="E4" s="1"/>
      <c r="H4" s="5"/>
      <c r="I4" s="1"/>
      <c r="J4" s="3"/>
      <c r="K4" s="1"/>
      <c r="L4" s="1"/>
      <c r="M4" s="31" t="s">
        <v>511</v>
      </c>
    </row>
    <row r="5" spans="1:26" x14ac:dyDescent="0.3">
      <c r="A5" s="20"/>
      <c r="B5" s="16"/>
      <c r="C5" s="3"/>
      <c r="D5" s="3"/>
      <c r="H5" s="20"/>
      <c r="I5" s="20"/>
      <c r="J5" s="20"/>
      <c r="K5" s="20"/>
      <c r="L5" s="20"/>
      <c r="M5" s="3"/>
    </row>
    <row r="6" spans="1:26" x14ac:dyDescent="0.3">
      <c r="A6" s="69" t="s">
        <v>118</v>
      </c>
      <c r="B6" s="69"/>
      <c r="C6" s="69"/>
      <c r="D6" s="69"/>
      <c r="H6" s="20"/>
      <c r="I6" s="20"/>
      <c r="J6" s="20"/>
      <c r="K6" s="20"/>
      <c r="L6" s="20"/>
      <c r="M6" s="3"/>
    </row>
    <row r="7" spans="1:26" x14ac:dyDescent="0.3">
      <c r="A7" s="69" t="s">
        <v>119</v>
      </c>
      <c r="B7" s="69"/>
      <c r="C7" s="69"/>
      <c r="D7" s="69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26" x14ac:dyDescent="0.3">
      <c r="C8" s="1"/>
      <c r="E8" s="1"/>
      <c r="F8" s="1"/>
      <c r="G8" s="1"/>
      <c r="H8" s="1"/>
      <c r="I8" s="1"/>
      <c r="K8" s="1"/>
      <c r="L8" s="1"/>
    </row>
    <row r="9" spans="1:26" ht="21.75" customHeight="1" x14ac:dyDescent="0.3">
      <c r="A9" s="152" t="s">
        <v>1</v>
      </c>
      <c r="B9" s="380" t="s">
        <v>16</v>
      </c>
      <c r="C9" s="380"/>
      <c r="D9" s="152" t="s">
        <v>3</v>
      </c>
      <c r="E9" s="152" t="s">
        <v>4</v>
      </c>
      <c r="F9" s="391" t="s">
        <v>351</v>
      </c>
      <c r="G9" s="391"/>
      <c r="H9" s="393" t="s">
        <v>353</v>
      </c>
      <c r="I9" s="393"/>
      <c r="J9" s="393"/>
      <c r="K9" s="393"/>
      <c r="L9" s="393"/>
      <c r="M9" s="393"/>
      <c r="N9" s="393"/>
      <c r="O9" s="152" t="s">
        <v>19</v>
      </c>
      <c r="P9" s="122"/>
      <c r="Q9" s="105"/>
      <c r="R9" s="105"/>
      <c r="S9" s="105"/>
      <c r="T9" s="201"/>
      <c r="U9" s="201"/>
      <c r="V9" s="201"/>
      <c r="W9" s="105"/>
      <c r="X9" s="105"/>
      <c r="Y9" s="201"/>
    </row>
    <row r="10" spans="1:26" x14ac:dyDescent="0.3">
      <c r="A10" s="184" t="s">
        <v>64</v>
      </c>
      <c r="B10" s="394" t="s">
        <v>66</v>
      </c>
      <c r="C10" s="394"/>
      <c r="D10" s="184"/>
      <c r="E10" s="184" t="s">
        <v>67</v>
      </c>
      <c r="F10" s="392" t="s">
        <v>352</v>
      </c>
      <c r="G10" s="392"/>
      <c r="H10" s="395"/>
      <c r="I10" s="395"/>
      <c r="J10" s="395"/>
      <c r="K10" s="395"/>
      <c r="L10" s="395"/>
      <c r="M10" s="395"/>
      <c r="N10" s="395"/>
      <c r="O10" s="184" t="s">
        <v>68</v>
      </c>
      <c r="P10" s="201"/>
      <c r="Q10" s="201"/>
      <c r="R10" s="201"/>
      <c r="S10" s="201"/>
      <c r="T10" s="201"/>
      <c r="U10" s="201"/>
      <c r="V10" s="201"/>
      <c r="W10" s="201"/>
      <c r="X10" s="201"/>
      <c r="Y10" s="201"/>
    </row>
    <row r="11" spans="1:26" ht="14.1" customHeight="1" x14ac:dyDescent="0.3">
      <c r="A11" s="253" t="s">
        <v>13</v>
      </c>
      <c r="B11" s="200" t="s">
        <v>251</v>
      </c>
      <c r="C11" s="254" t="s">
        <v>252</v>
      </c>
      <c r="D11" s="73">
        <v>1997</v>
      </c>
      <c r="E11" s="78" t="s">
        <v>169</v>
      </c>
      <c r="F11" s="199">
        <f>F12+F13+F14</f>
        <v>30.8</v>
      </c>
      <c r="G11" s="199">
        <f>F11+G12+G13+G14</f>
        <v>59.9</v>
      </c>
      <c r="H11" s="199">
        <f t="shared" ref="H11:M11" si="0">G11+H12+H13</f>
        <v>80.3</v>
      </c>
      <c r="I11" s="199">
        <f t="shared" si="0"/>
        <v>99.1</v>
      </c>
      <c r="J11" s="199">
        <f t="shared" si="0"/>
        <v>119.3</v>
      </c>
      <c r="K11" s="199">
        <f t="shared" si="0"/>
        <v>138.79999999999998</v>
      </c>
      <c r="L11" s="199">
        <f t="shared" si="0"/>
        <v>159.69999999999999</v>
      </c>
      <c r="M11" s="199">
        <f t="shared" si="0"/>
        <v>179.2</v>
      </c>
      <c r="N11" s="200"/>
      <c r="O11" s="199">
        <f>M11+N12+N13</f>
        <v>198.1</v>
      </c>
      <c r="P11" s="200"/>
      <c r="Q11" s="200"/>
      <c r="R11" s="200"/>
      <c r="Z11" s="95"/>
    </row>
    <row r="12" spans="1:26" ht="14.1" customHeight="1" x14ac:dyDescent="0.3">
      <c r="A12" s="253"/>
      <c r="B12" s="200"/>
      <c r="C12" s="254"/>
      <c r="D12" s="73"/>
      <c r="E12" s="78"/>
      <c r="F12" s="268">
        <v>10.3</v>
      </c>
      <c r="G12" s="268">
        <v>9.9</v>
      </c>
      <c r="H12" s="268">
        <v>10.199999999999999</v>
      </c>
      <c r="I12" s="268">
        <v>9.3000000000000007</v>
      </c>
      <c r="J12" s="268">
        <v>10.3</v>
      </c>
      <c r="K12" s="268">
        <v>10.4</v>
      </c>
      <c r="L12" s="268">
        <v>10.4</v>
      </c>
      <c r="M12" s="268">
        <v>9.4</v>
      </c>
      <c r="N12" s="268">
        <v>9.1</v>
      </c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95"/>
    </row>
    <row r="13" spans="1:26" ht="14.1" customHeight="1" x14ac:dyDescent="0.3">
      <c r="A13" s="253"/>
      <c r="B13" s="200"/>
      <c r="C13" s="254"/>
      <c r="D13" s="73"/>
      <c r="E13" s="78"/>
      <c r="F13" s="268">
        <v>10.7</v>
      </c>
      <c r="G13" s="268">
        <v>9.8000000000000007</v>
      </c>
      <c r="H13" s="268">
        <v>10.199999999999999</v>
      </c>
      <c r="I13" s="268">
        <v>9.5</v>
      </c>
      <c r="J13" s="268">
        <v>9.9</v>
      </c>
      <c r="K13" s="268">
        <v>9.1</v>
      </c>
      <c r="L13" s="268">
        <v>10.5</v>
      </c>
      <c r="M13" s="268">
        <v>10.1</v>
      </c>
      <c r="N13" s="268">
        <v>9.8000000000000007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95"/>
    </row>
    <row r="14" spans="1:26" ht="14.1" customHeight="1" x14ac:dyDescent="0.3">
      <c r="A14" s="253"/>
      <c r="B14" s="200"/>
      <c r="C14" s="254"/>
      <c r="D14" s="73"/>
      <c r="E14" s="78"/>
      <c r="F14" s="268">
        <v>9.8000000000000007</v>
      </c>
      <c r="G14" s="268">
        <v>9.4</v>
      </c>
      <c r="H14" s="270"/>
      <c r="I14" s="270"/>
      <c r="J14" s="270"/>
      <c r="K14" s="270"/>
      <c r="L14" s="270"/>
      <c r="M14" s="270"/>
      <c r="N14" s="270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95"/>
    </row>
    <row r="15" spans="1:26" ht="14.1" customHeight="1" x14ac:dyDescent="0.3">
      <c r="A15" s="253" t="s">
        <v>14</v>
      </c>
      <c r="B15" s="200" t="s">
        <v>193</v>
      </c>
      <c r="C15" s="254" t="s">
        <v>194</v>
      </c>
      <c r="D15" s="73">
        <v>1977</v>
      </c>
      <c r="E15" s="78" t="s">
        <v>169</v>
      </c>
      <c r="F15" s="199">
        <f>F16+F17+F18</f>
        <v>28</v>
      </c>
      <c r="G15" s="199">
        <f>F15+G16+G17+G18</f>
        <v>55.900000000000006</v>
      </c>
      <c r="H15" s="199">
        <f t="shared" ref="H15:M15" si="1">G15+H16+H17</f>
        <v>75.600000000000009</v>
      </c>
      <c r="I15" s="199">
        <f t="shared" si="1"/>
        <v>95.100000000000009</v>
      </c>
      <c r="J15" s="199">
        <f t="shared" si="1"/>
        <v>116.00000000000001</v>
      </c>
      <c r="K15" s="199">
        <f t="shared" si="1"/>
        <v>136.80000000000001</v>
      </c>
      <c r="L15" s="199">
        <f t="shared" si="1"/>
        <v>156.70000000000002</v>
      </c>
      <c r="M15" s="199">
        <f t="shared" si="1"/>
        <v>176.60000000000002</v>
      </c>
      <c r="N15" s="200"/>
      <c r="O15" s="199">
        <f>M15+N16+N17</f>
        <v>195.10000000000002</v>
      </c>
      <c r="Z15" s="95"/>
    </row>
    <row r="16" spans="1:26" ht="14.1" customHeight="1" x14ac:dyDescent="0.3">
      <c r="A16" s="253"/>
      <c r="B16" s="200"/>
      <c r="C16" s="254"/>
      <c r="D16" s="73"/>
      <c r="E16" s="78"/>
      <c r="F16" s="268">
        <v>9.8000000000000007</v>
      </c>
      <c r="G16" s="268">
        <v>10.6</v>
      </c>
      <c r="H16" s="268">
        <v>10.5</v>
      </c>
      <c r="I16" s="268">
        <v>9.4</v>
      </c>
      <c r="J16" s="268">
        <v>10.199999999999999</v>
      </c>
      <c r="K16" s="268">
        <v>10.8</v>
      </c>
      <c r="L16" s="268">
        <v>9.9</v>
      </c>
      <c r="M16" s="268">
        <v>9.9</v>
      </c>
      <c r="N16" s="268">
        <v>9.8000000000000007</v>
      </c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95"/>
    </row>
    <row r="17" spans="1:26" ht="14.1" customHeight="1" x14ac:dyDescent="0.3">
      <c r="A17" s="253"/>
      <c r="B17" s="200"/>
      <c r="C17" s="254"/>
      <c r="D17" s="73"/>
      <c r="E17" s="78"/>
      <c r="F17" s="268">
        <v>9.8000000000000007</v>
      </c>
      <c r="G17" s="268">
        <v>8.1</v>
      </c>
      <c r="H17" s="268">
        <v>9.1999999999999993</v>
      </c>
      <c r="I17" s="268">
        <v>10.1</v>
      </c>
      <c r="J17" s="268">
        <v>10.7</v>
      </c>
      <c r="K17" s="269">
        <v>10</v>
      </c>
      <c r="L17" s="269">
        <v>10</v>
      </c>
      <c r="M17" s="269">
        <v>10</v>
      </c>
      <c r="N17" s="268">
        <v>8.6999999999999993</v>
      </c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95"/>
    </row>
    <row r="18" spans="1:26" ht="12" customHeight="1" x14ac:dyDescent="0.3">
      <c r="A18" s="253"/>
      <c r="B18" s="200"/>
      <c r="C18" s="254"/>
      <c r="D18" s="73"/>
      <c r="E18" s="78"/>
      <c r="F18" s="268">
        <v>8.4</v>
      </c>
      <c r="G18" s="268">
        <v>9.1999999999999993</v>
      </c>
      <c r="H18" s="270"/>
      <c r="I18" s="270"/>
      <c r="J18" s="270"/>
      <c r="K18" s="270"/>
      <c r="L18" s="270"/>
      <c r="M18" s="270"/>
      <c r="N18" s="270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95"/>
    </row>
    <row r="19" spans="1:26" ht="18" customHeight="1" x14ac:dyDescent="0.3">
      <c r="A19" s="253" t="s">
        <v>15</v>
      </c>
      <c r="B19" s="200" t="s">
        <v>255</v>
      </c>
      <c r="C19" s="282" t="s">
        <v>256</v>
      </c>
      <c r="D19" s="73">
        <v>1990</v>
      </c>
      <c r="E19" s="78" t="s">
        <v>305</v>
      </c>
      <c r="F19" s="199">
        <f>F20+F21+F22</f>
        <v>29.099999999999998</v>
      </c>
      <c r="G19" s="199">
        <f>F19+G20+G21+G22</f>
        <v>60.099999999999994</v>
      </c>
      <c r="H19" s="199">
        <f>G19+H20+H21</f>
        <v>79.199999999999989</v>
      </c>
      <c r="I19" s="199">
        <f>H19+I20+I21</f>
        <v>99</v>
      </c>
      <c r="J19" s="199">
        <f>I19+J20+J21</f>
        <v>118.2</v>
      </c>
      <c r="K19" s="199">
        <f>J19+K20+K21</f>
        <v>139.5</v>
      </c>
      <c r="L19" s="199">
        <f>K19+L20+L21</f>
        <v>157.9</v>
      </c>
      <c r="M19" s="199"/>
      <c r="N19" s="200"/>
      <c r="O19" s="199">
        <f>L19+M20+M21</f>
        <v>176.2</v>
      </c>
      <c r="X19" s="181"/>
      <c r="Y19" s="181"/>
      <c r="Z19" s="95"/>
    </row>
    <row r="20" spans="1:26" ht="14.1" customHeight="1" x14ac:dyDescent="0.3">
      <c r="A20" s="180"/>
      <c r="B20" s="73"/>
      <c r="C20" s="77"/>
      <c r="D20" s="73"/>
      <c r="E20" s="78"/>
      <c r="F20" s="268">
        <v>9.6</v>
      </c>
      <c r="G20" s="268">
        <v>10.5</v>
      </c>
      <c r="H20" s="268">
        <v>9.5</v>
      </c>
      <c r="I20" s="268">
        <v>9.4</v>
      </c>
      <c r="J20" s="268">
        <v>8.4</v>
      </c>
      <c r="K20" s="268">
        <v>10.6</v>
      </c>
      <c r="L20" s="268">
        <v>8.3000000000000007</v>
      </c>
      <c r="M20" s="268">
        <v>9.1</v>
      </c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95"/>
    </row>
    <row r="21" spans="1:26" ht="14.1" customHeight="1" x14ac:dyDescent="0.3">
      <c r="A21" s="180"/>
      <c r="B21" s="73"/>
      <c r="C21" s="77"/>
      <c r="D21" s="73"/>
      <c r="E21" s="78"/>
      <c r="F21" s="268">
        <v>10.199999999999999</v>
      </c>
      <c r="G21" s="268">
        <v>10.8</v>
      </c>
      <c r="H21" s="268">
        <v>9.6</v>
      </c>
      <c r="I21" s="268">
        <v>10.4</v>
      </c>
      <c r="J21" s="268">
        <v>10.8</v>
      </c>
      <c r="K21" s="268">
        <v>10.7</v>
      </c>
      <c r="L21" s="268">
        <v>10.1</v>
      </c>
      <c r="M21" s="268">
        <v>9.1999999999999993</v>
      </c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95"/>
    </row>
    <row r="22" spans="1:26" ht="14.1" customHeight="1" x14ac:dyDescent="0.3">
      <c r="A22" s="180"/>
      <c r="B22" s="73"/>
      <c r="C22" s="77"/>
      <c r="D22" s="73"/>
      <c r="E22" s="78"/>
      <c r="F22" s="268">
        <v>9.3000000000000007</v>
      </c>
      <c r="G22" s="268">
        <v>9.6999999999999993</v>
      </c>
      <c r="H22" s="270"/>
      <c r="I22" s="270"/>
      <c r="J22" s="270"/>
      <c r="K22" s="270"/>
      <c r="L22" s="270"/>
      <c r="M22" s="270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95"/>
    </row>
    <row r="23" spans="1:26" ht="14.1" customHeight="1" x14ac:dyDescent="0.3">
      <c r="A23" s="180">
        <v>4</v>
      </c>
      <c r="B23" s="73" t="s">
        <v>244</v>
      </c>
      <c r="C23" s="77" t="s">
        <v>358</v>
      </c>
      <c r="D23" s="73">
        <v>1972</v>
      </c>
      <c r="E23" s="78" t="s">
        <v>185</v>
      </c>
      <c r="F23" s="199">
        <f>F24+F25+F26</f>
        <v>30</v>
      </c>
      <c r="G23" s="199">
        <f>F23+G24+G25+G26</f>
        <v>56.2</v>
      </c>
      <c r="H23" s="199">
        <f>G23+H24+H25</f>
        <v>76</v>
      </c>
      <c r="I23" s="199">
        <f>H23+I24+I25</f>
        <v>95.600000000000009</v>
      </c>
      <c r="J23" s="199">
        <f>I23+J24+J25</f>
        <v>114.9</v>
      </c>
      <c r="K23" s="199">
        <f>J23+K24+K25</f>
        <v>134.9</v>
      </c>
      <c r="L23" s="199"/>
      <c r="M23" s="199"/>
      <c r="N23" s="200"/>
      <c r="O23" s="199">
        <f>K23+L24+L25</f>
        <v>153.80000000000001</v>
      </c>
      <c r="V23" s="181"/>
      <c r="W23" s="181"/>
      <c r="X23" s="181"/>
      <c r="Y23" s="181"/>
      <c r="Z23" s="95"/>
    </row>
    <row r="24" spans="1:26" ht="14.1" customHeight="1" x14ac:dyDescent="0.3">
      <c r="A24" s="180"/>
      <c r="B24" s="73"/>
      <c r="C24" s="77"/>
      <c r="D24" s="73"/>
      <c r="E24" s="78"/>
      <c r="F24" s="268">
        <v>10.7</v>
      </c>
      <c r="G24" s="268">
        <v>8.6999999999999993</v>
      </c>
      <c r="H24" s="268">
        <v>10.3</v>
      </c>
      <c r="I24" s="268">
        <v>9.4</v>
      </c>
      <c r="J24" s="268">
        <v>10.1</v>
      </c>
      <c r="K24" s="268">
        <v>10.3</v>
      </c>
      <c r="L24" s="268">
        <v>9.6</v>
      </c>
      <c r="M24" s="174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95"/>
    </row>
    <row r="25" spans="1:26" ht="14.1" customHeight="1" x14ac:dyDescent="0.3">
      <c r="A25" s="180"/>
      <c r="B25" s="73"/>
      <c r="C25" s="77"/>
      <c r="D25" s="73"/>
      <c r="E25" s="78"/>
      <c r="F25" s="268">
        <v>9.3000000000000007</v>
      </c>
      <c r="G25" s="268">
        <v>9.4</v>
      </c>
      <c r="H25" s="268">
        <v>9.5</v>
      </c>
      <c r="I25" s="268">
        <v>10.199999999999999</v>
      </c>
      <c r="J25" s="268">
        <v>9.1999999999999993</v>
      </c>
      <c r="K25" s="268">
        <v>9.6999999999999993</v>
      </c>
      <c r="L25" s="268">
        <v>9.3000000000000007</v>
      </c>
      <c r="M25" s="174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95"/>
    </row>
    <row r="26" spans="1:26" ht="14.1" customHeight="1" x14ac:dyDescent="0.3">
      <c r="A26" s="180"/>
      <c r="B26" s="73"/>
      <c r="C26" s="77"/>
      <c r="D26" s="73"/>
      <c r="E26" s="78"/>
      <c r="F26" s="269">
        <v>10</v>
      </c>
      <c r="G26" s="268">
        <v>8.1</v>
      </c>
      <c r="H26" s="270"/>
      <c r="I26" s="270"/>
      <c r="J26" s="270"/>
      <c r="K26" s="270"/>
      <c r="L26" s="270"/>
      <c r="M26" s="175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95"/>
    </row>
    <row r="27" spans="1:26" ht="14.1" customHeight="1" x14ac:dyDescent="0.3">
      <c r="A27" s="344">
        <v>5</v>
      </c>
      <c r="B27" s="345" t="s">
        <v>191</v>
      </c>
      <c r="C27" s="346" t="s">
        <v>455</v>
      </c>
      <c r="D27" s="345">
        <v>1979</v>
      </c>
      <c r="E27" s="347" t="s">
        <v>192</v>
      </c>
      <c r="F27" s="348">
        <f>F28+F29+F30</f>
        <v>26.299999999999997</v>
      </c>
      <c r="G27" s="348">
        <f>F27+G28+G29+G30</f>
        <v>54.4</v>
      </c>
      <c r="H27" s="348">
        <f>G27+H28+H29</f>
        <v>75.100000000000009</v>
      </c>
      <c r="I27" s="348">
        <f>H27+I28+I29</f>
        <v>93.4</v>
      </c>
      <c r="J27" s="348">
        <f>I27+J28+J29</f>
        <v>112.4</v>
      </c>
      <c r="K27" s="348"/>
      <c r="L27" s="348"/>
      <c r="M27" s="348"/>
      <c r="N27" s="299"/>
      <c r="O27" s="348">
        <f>J27+K28+K29</f>
        <v>129.30000000000001</v>
      </c>
      <c r="T27" s="181"/>
      <c r="U27" s="181"/>
      <c r="V27" s="181"/>
      <c r="W27" s="181"/>
      <c r="X27" s="181"/>
      <c r="Y27" s="181"/>
      <c r="Z27" s="182"/>
    </row>
    <row r="28" spans="1:26" ht="14.1" customHeight="1" x14ac:dyDescent="0.3">
      <c r="A28" s="344"/>
      <c r="B28" s="345"/>
      <c r="C28" s="346"/>
      <c r="D28" s="345"/>
      <c r="E28" s="347"/>
      <c r="F28" s="349">
        <v>10</v>
      </c>
      <c r="G28" s="350">
        <v>8.6</v>
      </c>
      <c r="H28" s="350">
        <v>10.5</v>
      </c>
      <c r="I28" s="350">
        <v>9.3000000000000007</v>
      </c>
      <c r="J28" s="349">
        <v>9</v>
      </c>
      <c r="K28" s="350">
        <v>10.199999999999999</v>
      </c>
      <c r="L28" s="351"/>
      <c r="M28" s="351"/>
      <c r="N28" s="351"/>
      <c r="O28" s="35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2"/>
    </row>
    <row r="29" spans="1:26" ht="14.1" customHeight="1" x14ac:dyDescent="0.3">
      <c r="A29" s="344"/>
      <c r="B29" s="345"/>
      <c r="C29" s="346"/>
      <c r="D29" s="345"/>
      <c r="E29" s="347"/>
      <c r="F29" s="350">
        <v>7.9</v>
      </c>
      <c r="G29" s="350">
        <v>9.4</v>
      </c>
      <c r="H29" s="350">
        <v>10.199999999999999</v>
      </c>
      <c r="I29" s="349">
        <v>9</v>
      </c>
      <c r="J29" s="349">
        <v>10</v>
      </c>
      <c r="K29" s="350">
        <v>6.7</v>
      </c>
      <c r="L29" s="351"/>
      <c r="M29" s="351"/>
      <c r="N29" s="351"/>
      <c r="O29" s="35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2"/>
    </row>
    <row r="30" spans="1:26" ht="14.1" customHeight="1" x14ac:dyDescent="0.3">
      <c r="A30" s="344"/>
      <c r="B30" s="345"/>
      <c r="C30" s="346"/>
      <c r="D30" s="345"/>
      <c r="E30" s="347"/>
      <c r="F30" s="350">
        <v>8.4</v>
      </c>
      <c r="G30" s="350">
        <v>10.1</v>
      </c>
      <c r="H30" s="352"/>
      <c r="I30" s="352"/>
      <c r="J30" s="352"/>
      <c r="K30" s="352"/>
      <c r="L30" s="351"/>
      <c r="M30" s="351"/>
      <c r="N30" s="351"/>
      <c r="O30" s="35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2"/>
    </row>
    <row r="31" spans="1:26" ht="14.1" customHeight="1" x14ac:dyDescent="0.3">
      <c r="A31" s="180">
        <v>6</v>
      </c>
      <c r="B31" s="73" t="s">
        <v>188</v>
      </c>
      <c r="C31" s="77" t="s">
        <v>189</v>
      </c>
      <c r="D31" s="73">
        <v>1992</v>
      </c>
      <c r="E31" s="78" t="s">
        <v>190</v>
      </c>
      <c r="F31" s="199">
        <f>F32+F33+F34</f>
        <v>28.299999999999997</v>
      </c>
      <c r="G31" s="199">
        <f>F31+G32+G33+G34</f>
        <v>54.199999999999996</v>
      </c>
      <c r="H31" s="199">
        <f>G31+H32+H33</f>
        <v>73.8</v>
      </c>
      <c r="I31" s="199">
        <f>H31+I32+I33</f>
        <v>89.600000000000009</v>
      </c>
      <c r="J31" s="199"/>
      <c r="K31" s="199"/>
      <c r="L31" s="199"/>
      <c r="M31" s="199"/>
      <c r="N31" s="200"/>
      <c r="O31" s="199">
        <f>I31+J32+J33</f>
        <v>108.10000000000001</v>
      </c>
      <c r="R31" s="181"/>
      <c r="S31" s="181"/>
      <c r="T31" s="181"/>
      <c r="U31" s="181"/>
      <c r="V31" s="181"/>
      <c r="W31" s="181"/>
      <c r="X31" s="181"/>
      <c r="Y31" s="181"/>
      <c r="Z31" s="182"/>
    </row>
    <row r="32" spans="1:26" ht="14.1" customHeight="1" x14ac:dyDescent="0.3">
      <c r="A32" s="180"/>
      <c r="B32" s="73"/>
      <c r="C32" s="77"/>
      <c r="D32" s="73"/>
      <c r="E32" s="78"/>
      <c r="F32" s="268">
        <v>8.9</v>
      </c>
      <c r="G32" s="268">
        <v>8.5</v>
      </c>
      <c r="H32" s="268">
        <v>10.1</v>
      </c>
      <c r="I32" s="268">
        <v>8.4</v>
      </c>
      <c r="J32" s="268">
        <v>10.3</v>
      </c>
      <c r="K32" s="174"/>
      <c r="L32" s="255"/>
      <c r="M32" s="255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2"/>
    </row>
    <row r="33" spans="1:40" ht="14.1" customHeight="1" x14ac:dyDescent="0.3">
      <c r="A33" s="180"/>
      <c r="B33" s="73"/>
      <c r="C33" s="77"/>
      <c r="D33" s="73"/>
      <c r="E33" s="78"/>
      <c r="F33" s="268">
        <v>9.5</v>
      </c>
      <c r="G33" s="269">
        <v>10</v>
      </c>
      <c r="H33" s="268">
        <v>9.5</v>
      </c>
      <c r="I33" s="268">
        <v>7.4</v>
      </c>
      <c r="J33" s="268">
        <v>8.1999999999999993</v>
      </c>
      <c r="K33" s="174"/>
      <c r="L33" s="255"/>
      <c r="M33" s="255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2"/>
    </row>
    <row r="34" spans="1:40" ht="14.1" customHeight="1" x14ac:dyDescent="0.3">
      <c r="A34" s="180"/>
      <c r="B34" s="73"/>
      <c r="C34" s="77"/>
      <c r="D34" s="73"/>
      <c r="E34" s="78"/>
      <c r="F34" s="268">
        <v>9.9</v>
      </c>
      <c r="G34" s="268">
        <v>7.4</v>
      </c>
      <c r="H34" s="270"/>
      <c r="I34" s="270"/>
      <c r="J34" s="270"/>
      <c r="K34" s="175"/>
      <c r="L34" s="255"/>
      <c r="M34" s="255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2"/>
    </row>
    <row r="35" spans="1:40" ht="14.1" customHeight="1" x14ac:dyDescent="0.3">
      <c r="A35" s="180">
        <v>7</v>
      </c>
      <c r="B35" s="73" t="s">
        <v>258</v>
      </c>
      <c r="C35" s="77" t="s">
        <v>259</v>
      </c>
      <c r="D35" s="73">
        <v>1993</v>
      </c>
      <c r="E35" s="78" t="s">
        <v>190</v>
      </c>
      <c r="F35" s="199">
        <f>F36+F37+F38</f>
        <v>26.5</v>
      </c>
      <c r="G35" s="199">
        <f>F35+G36+G37+G38</f>
        <v>54.599999999999994</v>
      </c>
      <c r="H35" s="199">
        <f>G35+H36+H37</f>
        <v>70.199999999999989</v>
      </c>
      <c r="I35" s="199"/>
      <c r="J35" s="199"/>
      <c r="K35" s="199"/>
      <c r="L35" s="199"/>
      <c r="M35" s="199"/>
      <c r="N35" s="200"/>
      <c r="O35" s="199">
        <f>H35+I36+I37</f>
        <v>88.999999999999986</v>
      </c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</row>
    <row r="36" spans="1:40" ht="14.1" customHeight="1" x14ac:dyDescent="0.3">
      <c r="A36" s="180"/>
      <c r="B36" s="73"/>
      <c r="C36" s="77"/>
      <c r="D36" s="73"/>
      <c r="E36" s="78"/>
      <c r="F36" s="268">
        <v>7.6</v>
      </c>
      <c r="G36" s="268">
        <v>9.4</v>
      </c>
      <c r="H36" s="269">
        <v>5</v>
      </c>
      <c r="I36" s="268">
        <v>10.199999999999999</v>
      </c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2"/>
    </row>
    <row r="37" spans="1:40" ht="14.1" customHeight="1" x14ac:dyDescent="0.3">
      <c r="A37" s="180"/>
      <c r="B37" s="73"/>
      <c r="C37" s="77"/>
      <c r="D37" s="73"/>
      <c r="E37" s="78"/>
      <c r="F37" s="269">
        <v>10</v>
      </c>
      <c r="G37" s="268">
        <v>8.9</v>
      </c>
      <c r="H37" s="268">
        <v>10.6</v>
      </c>
      <c r="I37" s="268">
        <v>8.6</v>
      </c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</row>
    <row r="38" spans="1:40" ht="14.1" customHeight="1" x14ac:dyDescent="0.3">
      <c r="A38" s="180"/>
      <c r="B38" s="73"/>
      <c r="C38" s="77"/>
      <c r="D38" s="73"/>
      <c r="E38" s="78"/>
      <c r="F38" s="268">
        <v>8.9</v>
      </c>
      <c r="G38" s="268">
        <v>9.8000000000000007</v>
      </c>
      <c r="H38" s="270"/>
      <c r="I38" s="270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2"/>
    </row>
    <row r="39" spans="1:40" ht="14.1" customHeight="1" x14ac:dyDescent="0.3">
      <c r="A39" s="180">
        <v>8</v>
      </c>
      <c r="B39" s="73" t="s">
        <v>551</v>
      </c>
      <c r="C39" s="77" t="s">
        <v>552</v>
      </c>
      <c r="D39" s="73">
        <v>1992</v>
      </c>
      <c r="E39" s="78" t="s">
        <v>243</v>
      </c>
      <c r="F39" s="199">
        <v>0</v>
      </c>
      <c r="G39" s="199">
        <v>0</v>
      </c>
      <c r="H39" s="199"/>
      <c r="I39" s="199"/>
      <c r="J39" s="199"/>
      <c r="K39" s="199"/>
      <c r="L39" s="199"/>
      <c r="M39" s="199"/>
      <c r="N39" s="200"/>
      <c r="O39" s="199" t="s">
        <v>512</v>
      </c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95"/>
    </row>
    <row r="40" spans="1:40" ht="14.1" customHeight="1" x14ac:dyDescent="0.3">
      <c r="A40" s="180"/>
      <c r="B40" s="73"/>
      <c r="C40" s="77"/>
      <c r="D40" s="73"/>
      <c r="E40" s="78"/>
      <c r="F40" s="256"/>
      <c r="G40" s="256"/>
      <c r="H40" s="256"/>
      <c r="I40" s="256"/>
      <c r="J40" s="256"/>
      <c r="K40" s="256"/>
      <c r="L40" s="256"/>
      <c r="M40" s="256"/>
      <c r="N40" s="200"/>
      <c r="O40" s="199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95"/>
    </row>
    <row r="41" spans="1:40" ht="17.399999999999999" x14ac:dyDescent="0.3">
      <c r="A41" s="367" t="s">
        <v>354</v>
      </c>
      <c r="B41" s="367"/>
      <c r="C41" s="367"/>
      <c r="D41" s="367"/>
      <c r="E41" s="367"/>
      <c r="F41" s="367"/>
      <c r="G41" s="367"/>
      <c r="H41" s="367"/>
      <c r="I41" s="367"/>
      <c r="J41" s="367"/>
      <c r="K41" s="367"/>
      <c r="L41" s="114"/>
      <c r="M41" s="114"/>
      <c r="N41" s="114"/>
      <c r="O41" s="367"/>
      <c r="P41" s="36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114"/>
      <c r="AH41" s="114"/>
      <c r="AI41" s="114"/>
      <c r="AJ41" s="114"/>
      <c r="AK41" s="114"/>
      <c r="AL41" s="114"/>
      <c r="AM41" s="114"/>
      <c r="AN41" s="114"/>
    </row>
    <row r="42" spans="1:40" ht="17.399999999999999" x14ac:dyDescent="0.3">
      <c r="A42" s="367" t="s">
        <v>355</v>
      </c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116"/>
      <c r="M42" s="114"/>
      <c r="N42" s="114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114"/>
      <c r="AH42" s="114"/>
      <c r="AI42" s="114"/>
      <c r="AJ42" s="114"/>
      <c r="AK42" s="114"/>
      <c r="AL42" s="114"/>
      <c r="AM42" s="114"/>
      <c r="AN42" s="114"/>
    </row>
    <row r="43" spans="1:40" ht="17.399999999999999" x14ac:dyDescent="0.3">
      <c r="A43" s="2" t="s">
        <v>0</v>
      </c>
      <c r="B43" s="116"/>
      <c r="C43" s="116"/>
      <c r="D43" s="116"/>
      <c r="E43" s="1"/>
      <c r="F43" s="153"/>
      <c r="G43" s="153"/>
      <c r="H43" s="153"/>
      <c r="I43" s="31" t="s">
        <v>516</v>
      </c>
      <c r="J43" s="153"/>
      <c r="K43" s="153"/>
      <c r="L43" s="153"/>
      <c r="M43" s="153"/>
      <c r="N43" s="153"/>
      <c r="O43" s="2"/>
      <c r="P43" s="116"/>
      <c r="Q43" s="116"/>
      <c r="R43" s="116"/>
      <c r="T43" s="153"/>
      <c r="U43" s="153"/>
      <c r="V43" s="153"/>
      <c r="X43" s="153"/>
      <c r="Y43" s="153"/>
      <c r="Z43" s="153"/>
      <c r="AA43" s="153"/>
      <c r="AC43" s="31"/>
    </row>
    <row r="44" spans="1:40" x14ac:dyDescent="0.3">
      <c r="A44" s="1" t="s">
        <v>63</v>
      </c>
      <c r="B44" s="2"/>
      <c r="C44" s="3"/>
      <c r="D44" s="4"/>
      <c r="E44" s="1"/>
      <c r="H44" s="5"/>
      <c r="I44" s="31" t="s">
        <v>511</v>
      </c>
      <c r="J44" s="3"/>
      <c r="K44" s="1"/>
      <c r="L44" s="1"/>
      <c r="M44" s="31"/>
      <c r="N44" s="31"/>
      <c r="P44" s="2"/>
      <c r="Q44" s="3"/>
      <c r="R44" s="4"/>
      <c r="T44" s="3"/>
      <c r="U44" s="3"/>
      <c r="V44" s="5"/>
      <c r="X44" s="3"/>
      <c r="AC44" s="31"/>
    </row>
    <row r="45" spans="1:40" x14ac:dyDescent="0.3">
      <c r="A45" s="20"/>
      <c r="B45" s="16"/>
      <c r="C45" s="3"/>
      <c r="D45" s="3"/>
      <c r="H45" s="20"/>
      <c r="I45" s="20"/>
      <c r="J45" s="20"/>
      <c r="K45" s="20"/>
      <c r="L45" s="20"/>
      <c r="M45" s="75"/>
      <c r="N45" s="75"/>
      <c r="O45" s="20"/>
      <c r="P45" s="16"/>
      <c r="Q45" s="3"/>
      <c r="R45" s="3"/>
      <c r="S45" s="3"/>
      <c r="T45" s="3"/>
      <c r="U45" s="3"/>
      <c r="V45" s="20"/>
      <c r="W45" s="20"/>
      <c r="X45" s="20"/>
      <c r="Y45" s="20"/>
      <c r="Z45" s="20"/>
      <c r="AA45" s="3"/>
    </row>
    <row r="46" spans="1:40" x14ac:dyDescent="0.3">
      <c r="A46" s="69" t="s">
        <v>116</v>
      </c>
      <c r="B46" s="69"/>
      <c r="C46" s="69"/>
      <c r="D46" s="69"/>
      <c r="H46" s="20"/>
      <c r="I46" s="20"/>
      <c r="J46" s="20"/>
      <c r="K46" s="20"/>
      <c r="L46" s="20"/>
      <c r="M46" s="75"/>
      <c r="N46" s="75"/>
      <c r="O46" s="69"/>
      <c r="P46" s="69"/>
      <c r="Q46" s="69"/>
      <c r="R46" s="69"/>
      <c r="S46" s="3"/>
      <c r="T46" s="3"/>
      <c r="U46" s="3"/>
      <c r="V46" s="20"/>
      <c r="W46" s="20"/>
      <c r="X46" s="20"/>
      <c r="Y46" s="20"/>
      <c r="Z46" s="20"/>
      <c r="AA46" s="3"/>
    </row>
    <row r="47" spans="1:40" customFormat="1" x14ac:dyDescent="0.3">
      <c r="A47" s="69" t="s">
        <v>117</v>
      </c>
      <c r="B47" s="69"/>
      <c r="C47" s="69"/>
      <c r="D47" s="69"/>
      <c r="O47" s="69"/>
      <c r="P47" s="69"/>
      <c r="Q47" s="69"/>
      <c r="R47" s="69"/>
    </row>
    <row r="48" spans="1:40" x14ac:dyDescent="0.3">
      <c r="A48" s="20"/>
      <c r="B48" s="70"/>
      <c r="C48" s="36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  <row r="49" spans="1:41" s="40" customFormat="1" x14ac:dyDescent="0.3">
      <c r="A49" s="130" t="s">
        <v>1</v>
      </c>
      <c r="B49" s="396" t="s">
        <v>16</v>
      </c>
      <c r="C49" s="396"/>
      <c r="D49" s="131" t="s">
        <v>17</v>
      </c>
      <c r="E49" s="132" t="s">
        <v>4</v>
      </c>
      <c r="F49" s="390" t="s">
        <v>20</v>
      </c>
      <c r="G49" s="390"/>
      <c r="H49" s="390"/>
      <c r="I49" s="390"/>
      <c r="J49" s="133" t="s">
        <v>8</v>
      </c>
      <c r="K49" s="133" t="s">
        <v>12</v>
      </c>
    </row>
    <row r="50" spans="1:41" s="40" customFormat="1" x14ac:dyDescent="0.3">
      <c r="A50" s="127" t="s">
        <v>64</v>
      </c>
      <c r="B50" s="369" t="s">
        <v>66</v>
      </c>
      <c r="C50" s="369"/>
      <c r="D50" s="127"/>
      <c r="E50" s="127" t="s">
        <v>67</v>
      </c>
      <c r="F50" s="370" t="s">
        <v>79</v>
      </c>
      <c r="G50" s="370"/>
      <c r="H50" s="370"/>
      <c r="I50" s="370"/>
      <c r="J50" s="129" t="s">
        <v>68</v>
      </c>
      <c r="K50" s="129"/>
    </row>
    <row r="51" spans="1:41" s="6" customFormat="1" x14ac:dyDescent="0.3">
      <c r="A51" s="61" t="s">
        <v>122</v>
      </c>
      <c r="B51" s="73" t="s">
        <v>251</v>
      </c>
      <c r="C51" s="77" t="s">
        <v>252</v>
      </c>
      <c r="D51" s="73">
        <v>1997</v>
      </c>
      <c r="E51" s="78" t="s">
        <v>169</v>
      </c>
      <c r="F51" s="74">
        <v>95</v>
      </c>
      <c r="G51" s="74">
        <v>93</v>
      </c>
      <c r="H51" s="74">
        <v>97</v>
      </c>
      <c r="I51" s="74">
        <v>93</v>
      </c>
      <c r="J51" s="76">
        <v>378</v>
      </c>
      <c r="K51" s="61" t="s">
        <v>227</v>
      </c>
      <c r="L51" s="57"/>
      <c r="O51" s="152"/>
      <c r="P51" s="380"/>
      <c r="Q51" s="380"/>
      <c r="R51" s="152"/>
      <c r="S51" s="152"/>
      <c r="T51" s="179"/>
      <c r="U51" s="179"/>
      <c r="V51" s="393"/>
      <c r="W51" s="393"/>
      <c r="X51" s="393"/>
      <c r="Y51" s="393"/>
      <c r="Z51" s="393"/>
      <c r="AA51" s="393"/>
      <c r="AB51" s="393"/>
      <c r="AC51" s="151"/>
      <c r="AD51" s="122"/>
      <c r="AE51" s="94"/>
      <c r="AF51" s="94"/>
      <c r="AG51" s="94"/>
      <c r="AH51" s="122"/>
      <c r="AI51" s="122"/>
      <c r="AJ51" s="122"/>
      <c r="AK51" s="94"/>
      <c r="AL51" s="94"/>
      <c r="AM51" s="122"/>
      <c r="AN51" s="152"/>
    </row>
    <row r="52" spans="1:41" s="6" customFormat="1" x14ac:dyDescent="0.3">
      <c r="A52" s="61" t="s">
        <v>122</v>
      </c>
      <c r="B52" s="73" t="s">
        <v>255</v>
      </c>
      <c r="C52" s="77" t="s">
        <v>256</v>
      </c>
      <c r="D52" s="73">
        <v>1990</v>
      </c>
      <c r="E52" s="78" t="s">
        <v>305</v>
      </c>
      <c r="F52" s="74">
        <v>96</v>
      </c>
      <c r="G52" s="74">
        <v>92</v>
      </c>
      <c r="H52" s="74">
        <v>95</v>
      </c>
      <c r="I52" s="74">
        <v>90</v>
      </c>
      <c r="J52" s="76">
        <v>373</v>
      </c>
      <c r="K52" s="61" t="s">
        <v>13</v>
      </c>
      <c r="L52" s="20"/>
      <c r="O52" s="151"/>
      <c r="P52" s="397"/>
      <c r="Q52" s="397"/>
      <c r="R52" s="151"/>
      <c r="S52" s="151"/>
      <c r="T52" s="179"/>
      <c r="U52" s="179"/>
      <c r="V52" s="393"/>
      <c r="W52" s="393"/>
      <c r="X52" s="393"/>
      <c r="Y52" s="393"/>
      <c r="Z52" s="393"/>
      <c r="AA52" s="393"/>
      <c r="AB52" s="393"/>
      <c r="AC52" s="15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151"/>
      <c r="AO52" s="62"/>
    </row>
    <row r="53" spans="1:41" s="6" customFormat="1" x14ac:dyDescent="0.3">
      <c r="A53" s="61" t="s">
        <v>122</v>
      </c>
      <c r="B53" s="73" t="s">
        <v>193</v>
      </c>
      <c r="C53" s="77" t="s">
        <v>194</v>
      </c>
      <c r="D53" s="73">
        <v>1977</v>
      </c>
      <c r="E53" s="78" t="s">
        <v>169</v>
      </c>
      <c r="F53" s="74">
        <v>87</v>
      </c>
      <c r="G53" s="74">
        <v>93</v>
      </c>
      <c r="H53" s="74">
        <v>93</v>
      </c>
      <c r="I53" s="74">
        <v>98</v>
      </c>
      <c r="J53" s="76">
        <v>371</v>
      </c>
      <c r="K53" s="61" t="s">
        <v>13</v>
      </c>
      <c r="L53" s="20"/>
      <c r="O53" s="202"/>
      <c r="P53" s="63"/>
      <c r="Q53" s="79"/>
      <c r="R53" s="63"/>
      <c r="S53" s="80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  <c r="AN53" s="204"/>
      <c r="AO53" s="62"/>
    </row>
    <row r="54" spans="1:41" s="6" customFormat="1" x14ac:dyDescent="0.3">
      <c r="A54" s="61" t="s">
        <v>122</v>
      </c>
      <c r="B54" s="73" t="s">
        <v>244</v>
      </c>
      <c r="C54" s="77" t="s">
        <v>358</v>
      </c>
      <c r="D54" s="73">
        <v>1972</v>
      </c>
      <c r="E54" s="78" t="s">
        <v>185</v>
      </c>
      <c r="F54" s="74">
        <v>92</v>
      </c>
      <c r="G54" s="74">
        <v>92</v>
      </c>
      <c r="H54" s="74">
        <v>95</v>
      </c>
      <c r="I54" s="74">
        <v>91</v>
      </c>
      <c r="J54" s="76">
        <v>370</v>
      </c>
      <c r="K54" s="61" t="s">
        <v>13</v>
      </c>
      <c r="L54" s="20"/>
      <c r="O54" s="202"/>
      <c r="P54" s="63"/>
      <c r="Q54" s="79"/>
      <c r="R54" s="63"/>
      <c r="S54" s="80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  <c r="AN54" s="204"/>
      <c r="AO54" s="62"/>
    </row>
    <row r="55" spans="1:41" x14ac:dyDescent="0.3">
      <c r="A55" s="61" t="s">
        <v>122</v>
      </c>
      <c r="B55" s="73" t="s">
        <v>188</v>
      </c>
      <c r="C55" s="77" t="s">
        <v>189</v>
      </c>
      <c r="D55" s="73">
        <v>1992</v>
      </c>
      <c r="E55" s="78" t="s">
        <v>190</v>
      </c>
      <c r="F55" s="74">
        <v>90</v>
      </c>
      <c r="G55" s="74">
        <v>95</v>
      </c>
      <c r="H55" s="74">
        <v>93</v>
      </c>
      <c r="I55" s="74">
        <v>89</v>
      </c>
      <c r="J55" s="76">
        <v>367</v>
      </c>
      <c r="K55" s="61" t="s">
        <v>13</v>
      </c>
      <c r="L55" s="20"/>
      <c r="O55" s="202"/>
      <c r="P55" s="63"/>
      <c r="Q55" s="79"/>
      <c r="R55" s="63"/>
      <c r="S55" s="80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  <c r="AN55" s="204"/>
      <c r="AO55" s="55"/>
    </row>
    <row r="56" spans="1:41" x14ac:dyDescent="0.3">
      <c r="A56" s="61" t="s">
        <v>122</v>
      </c>
      <c r="B56" s="73" t="s">
        <v>551</v>
      </c>
      <c r="C56" s="77" t="s">
        <v>552</v>
      </c>
      <c r="D56" s="73">
        <v>1992</v>
      </c>
      <c r="E56" s="78" t="s">
        <v>243</v>
      </c>
      <c r="F56" s="74">
        <v>89</v>
      </c>
      <c r="G56" s="74">
        <v>93</v>
      </c>
      <c r="H56" s="74">
        <v>92</v>
      </c>
      <c r="I56" s="74">
        <v>92</v>
      </c>
      <c r="J56" s="76">
        <v>366</v>
      </c>
      <c r="K56" s="61" t="s">
        <v>13</v>
      </c>
      <c r="L56" s="20"/>
      <c r="O56" s="202"/>
      <c r="P56" s="63"/>
      <c r="Q56" s="79"/>
      <c r="R56" s="63"/>
      <c r="S56" s="80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4"/>
      <c r="AO56" s="55"/>
    </row>
    <row r="57" spans="1:41" x14ac:dyDescent="0.3">
      <c r="A57" s="61" t="s">
        <v>122</v>
      </c>
      <c r="B57" s="345" t="s">
        <v>191</v>
      </c>
      <c r="C57" s="346" t="s">
        <v>455</v>
      </c>
      <c r="D57" s="345">
        <v>1979</v>
      </c>
      <c r="E57" s="347" t="s">
        <v>192</v>
      </c>
      <c r="F57" s="313">
        <v>91</v>
      </c>
      <c r="G57" s="313">
        <v>90</v>
      </c>
      <c r="H57" s="313">
        <v>92</v>
      </c>
      <c r="I57" s="313">
        <v>91</v>
      </c>
      <c r="J57" s="353">
        <v>364</v>
      </c>
      <c r="K57" s="354" t="s">
        <v>13</v>
      </c>
      <c r="L57" s="20"/>
      <c r="O57" s="202"/>
      <c r="P57" s="63"/>
      <c r="Q57" s="79"/>
      <c r="R57" s="63"/>
      <c r="S57" s="80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203"/>
      <c r="AH57" s="203"/>
      <c r="AI57" s="203"/>
      <c r="AJ57" s="203"/>
      <c r="AK57" s="203"/>
      <c r="AL57" s="203"/>
      <c r="AM57" s="203"/>
      <c r="AN57" s="205"/>
      <c r="AO57" s="55"/>
    </row>
    <row r="58" spans="1:41" x14ac:dyDescent="0.3">
      <c r="A58" s="61" t="s">
        <v>122</v>
      </c>
      <c r="B58" s="73" t="s">
        <v>258</v>
      </c>
      <c r="C58" s="77" t="s">
        <v>259</v>
      </c>
      <c r="D58" s="73">
        <v>1993</v>
      </c>
      <c r="E58" s="78" t="s">
        <v>190</v>
      </c>
      <c r="F58" s="74">
        <v>88</v>
      </c>
      <c r="G58" s="74">
        <v>89</v>
      </c>
      <c r="H58" s="74">
        <v>89</v>
      </c>
      <c r="I58" s="74">
        <v>93</v>
      </c>
      <c r="J58" s="76">
        <v>359</v>
      </c>
      <c r="K58" s="226" t="s">
        <v>14</v>
      </c>
      <c r="L58" s="20"/>
      <c r="O58" s="202"/>
      <c r="P58" s="63"/>
      <c r="Q58" s="79"/>
      <c r="R58" s="63"/>
      <c r="S58" s="80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5"/>
      <c r="AO58" s="55"/>
    </row>
    <row r="59" spans="1:41" x14ac:dyDescent="0.3">
      <c r="A59" s="42">
        <v>9</v>
      </c>
      <c r="B59" s="73" t="s">
        <v>456</v>
      </c>
      <c r="C59" s="77" t="s">
        <v>457</v>
      </c>
      <c r="D59" s="73">
        <v>1981</v>
      </c>
      <c r="E59" s="78" t="s">
        <v>166</v>
      </c>
      <c r="F59" s="74">
        <v>87</v>
      </c>
      <c r="G59" s="74">
        <v>91</v>
      </c>
      <c r="H59" s="74">
        <v>89</v>
      </c>
      <c r="I59" s="74">
        <v>90</v>
      </c>
      <c r="J59" s="76">
        <v>357</v>
      </c>
      <c r="K59" s="226" t="s">
        <v>14</v>
      </c>
      <c r="L59" s="20"/>
      <c r="O59" s="202"/>
      <c r="P59" s="63"/>
      <c r="Q59" s="79"/>
      <c r="R59" s="63"/>
      <c r="S59" s="80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5"/>
      <c r="AO59" s="55"/>
    </row>
    <row r="60" spans="1:41" x14ac:dyDescent="0.3">
      <c r="A60" s="20">
        <v>10</v>
      </c>
      <c r="B60" s="63" t="s">
        <v>253</v>
      </c>
      <c r="C60" s="79" t="s">
        <v>254</v>
      </c>
      <c r="D60" s="63">
        <v>1976</v>
      </c>
      <c r="E60" s="80" t="s">
        <v>204</v>
      </c>
      <c r="F60" s="57">
        <v>90</v>
      </c>
      <c r="G60" s="57">
        <v>88</v>
      </c>
      <c r="H60" s="57">
        <v>88</v>
      </c>
      <c r="I60" s="65">
        <v>90</v>
      </c>
      <c r="J60" s="76">
        <v>356</v>
      </c>
      <c r="K60" s="226" t="s">
        <v>14</v>
      </c>
      <c r="L60" s="20"/>
      <c r="O60" s="202"/>
      <c r="P60" s="63"/>
      <c r="Q60" s="79"/>
      <c r="R60" s="63"/>
      <c r="S60" s="80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4"/>
      <c r="AO60" s="55"/>
    </row>
    <row r="61" spans="1:41" x14ac:dyDescent="0.3">
      <c r="A61" s="42">
        <v>11</v>
      </c>
      <c r="B61" s="63" t="s">
        <v>224</v>
      </c>
      <c r="C61" s="79" t="s">
        <v>225</v>
      </c>
      <c r="D61" s="63">
        <v>1968</v>
      </c>
      <c r="E61" s="66" t="s">
        <v>150</v>
      </c>
      <c r="F61" s="65">
        <v>86</v>
      </c>
      <c r="G61" s="65">
        <v>92</v>
      </c>
      <c r="H61" s="65">
        <v>88</v>
      </c>
      <c r="I61" s="65">
        <v>86</v>
      </c>
      <c r="J61" s="81">
        <v>352</v>
      </c>
      <c r="K61" s="226" t="s">
        <v>14</v>
      </c>
      <c r="L61" s="20"/>
      <c r="O61" s="144"/>
      <c r="P61" s="145"/>
      <c r="Q61" s="145"/>
      <c r="R61" s="146"/>
      <c r="S61" s="147"/>
      <c r="T61" s="148"/>
      <c r="U61" s="148"/>
      <c r="V61" s="148"/>
      <c r="W61" s="148"/>
      <c r="X61" s="148"/>
      <c r="Y61" s="148"/>
      <c r="Z61" s="148"/>
      <c r="AA61" s="148"/>
      <c r="AB61" s="149"/>
      <c r="AC61" s="149"/>
    </row>
    <row r="62" spans="1:41" x14ac:dyDescent="0.3">
      <c r="A62" s="20">
        <v>12</v>
      </c>
      <c r="B62" s="82" t="s">
        <v>553</v>
      </c>
      <c r="C62" s="79" t="s">
        <v>554</v>
      </c>
      <c r="D62" s="63">
        <v>1989</v>
      </c>
      <c r="E62" s="66" t="s">
        <v>243</v>
      </c>
      <c r="F62" s="65">
        <v>89</v>
      </c>
      <c r="G62" s="65">
        <v>88</v>
      </c>
      <c r="H62" s="65">
        <v>87</v>
      </c>
      <c r="I62" s="65">
        <v>86</v>
      </c>
      <c r="J62" s="81">
        <v>350</v>
      </c>
      <c r="K62" s="226" t="s">
        <v>14</v>
      </c>
      <c r="L62" s="20"/>
      <c r="O62" s="145"/>
      <c r="P62"/>
      <c r="Q62"/>
      <c r="R62"/>
      <c r="S62"/>
      <c r="T62" s="150"/>
      <c r="U62" s="150"/>
      <c r="V62"/>
      <c r="W62"/>
      <c r="X62"/>
      <c r="Y62" s="150"/>
      <c r="Z62" s="150"/>
      <c r="AA62" s="150"/>
      <c r="AB62" s="150"/>
      <c r="AC62"/>
    </row>
    <row r="63" spans="1:41" s="55" customFormat="1" x14ac:dyDescent="0.3">
      <c r="A63" s="42">
        <v>13</v>
      </c>
      <c r="B63" s="66" t="s">
        <v>555</v>
      </c>
      <c r="C63" s="79" t="s">
        <v>556</v>
      </c>
      <c r="D63" s="63">
        <v>1993</v>
      </c>
      <c r="E63" s="66" t="s">
        <v>243</v>
      </c>
      <c r="F63" s="65">
        <v>91</v>
      </c>
      <c r="G63" s="65">
        <v>81</v>
      </c>
      <c r="H63" s="65">
        <v>90</v>
      </c>
      <c r="I63" s="65">
        <v>87</v>
      </c>
      <c r="J63" s="81">
        <v>349</v>
      </c>
      <c r="K63" s="226" t="s">
        <v>14</v>
      </c>
      <c r="L63" s="20"/>
      <c r="O63" s="145"/>
      <c r="P63"/>
      <c r="Q63"/>
      <c r="R63"/>
      <c r="S63"/>
      <c r="T63" s="150"/>
      <c r="U63" s="150"/>
      <c r="V63"/>
      <c r="W63"/>
      <c r="X63"/>
      <c r="Y63" s="150"/>
      <c r="Z63" s="150"/>
      <c r="AA63" s="150"/>
      <c r="AB63" s="150"/>
      <c r="AC63"/>
    </row>
    <row r="64" spans="1:41" s="55" customFormat="1" x14ac:dyDescent="0.3">
      <c r="A64" s="20">
        <v>14</v>
      </c>
      <c r="B64" s="63" t="s">
        <v>390</v>
      </c>
      <c r="C64" s="79" t="s">
        <v>391</v>
      </c>
      <c r="D64" s="63">
        <v>1972</v>
      </c>
      <c r="E64" s="66" t="s">
        <v>166</v>
      </c>
      <c r="F64" s="65">
        <v>83</v>
      </c>
      <c r="G64" s="65">
        <v>84</v>
      </c>
      <c r="H64" s="65">
        <v>91</v>
      </c>
      <c r="I64" s="65">
        <v>84</v>
      </c>
      <c r="J64" s="81">
        <v>342</v>
      </c>
      <c r="K64" s="226" t="s">
        <v>14</v>
      </c>
      <c r="L64" s="20"/>
      <c r="O64" s="145"/>
      <c r="P64"/>
      <c r="Q64"/>
      <c r="R64"/>
      <c r="S64"/>
      <c r="T64" s="150"/>
      <c r="U64"/>
      <c r="V64"/>
      <c r="W64"/>
      <c r="X64"/>
      <c r="Y64" s="147"/>
      <c r="Z64"/>
      <c r="AA64"/>
      <c r="AB64"/>
      <c r="AC64"/>
    </row>
    <row r="65" spans="1:29" x14ac:dyDescent="0.3">
      <c r="A65" s="42"/>
      <c r="B65" s="82"/>
      <c r="C65" s="79"/>
      <c r="D65" s="63"/>
      <c r="E65" s="66"/>
      <c r="F65" s="65"/>
      <c r="G65" s="65"/>
      <c r="H65" s="65"/>
      <c r="I65" s="65"/>
      <c r="J65" s="81"/>
      <c r="K65" s="39"/>
      <c r="L65" s="20"/>
      <c r="O65" s="146"/>
      <c r="P65"/>
      <c r="Q65"/>
      <c r="R65"/>
      <c r="S65"/>
      <c r="T65" s="150"/>
      <c r="U65" s="150"/>
      <c r="V65" s="150"/>
      <c r="W65" s="150"/>
      <c r="X65" s="150"/>
      <c r="Y65" s="150"/>
      <c r="Z65" s="150"/>
      <c r="AA65" s="150"/>
      <c r="AB65"/>
      <c r="AC65"/>
    </row>
    <row r="66" spans="1:29" ht="17.399999999999999" x14ac:dyDescent="0.3">
      <c r="A66" s="367" t="s">
        <v>354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114"/>
      <c r="O66" s="144"/>
      <c r="P66"/>
      <c r="Q66"/>
      <c r="R66"/>
      <c r="S66"/>
      <c r="T66" s="150"/>
      <c r="U66" s="150"/>
      <c r="V66" s="150"/>
      <c r="W66" s="150"/>
      <c r="X66" s="150"/>
      <c r="Y66" s="150"/>
      <c r="Z66" s="150"/>
      <c r="AA66" s="150"/>
      <c r="AB66"/>
      <c r="AC66"/>
    </row>
    <row r="67" spans="1:29" ht="17.399999999999999" x14ac:dyDescent="0.3">
      <c r="A67" s="367" t="s">
        <v>355</v>
      </c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116"/>
      <c r="O67" s="146"/>
      <c r="P67" s="147"/>
      <c r="Q67" s="147"/>
      <c r="R67" s="146"/>
      <c r="S67" s="147"/>
      <c r="T67" s="148"/>
      <c r="U67" s="148"/>
      <c r="V67" s="149"/>
      <c r="W67" s="149"/>
      <c r="X67" s="149"/>
      <c r="Y67" s="149"/>
      <c r="Z67" s="149"/>
      <c r="AA67" s="149"/>
      <c r="AB67" s="149"/>
      <c r="AC67" s="149"/>
    </row>
    <row r="68" spans="1:29" ht="17.399999999999999" x14ac:dyDescent="0.3">
      <c r="A68" s="2" t="s">
        <v>0</v>
      </c>
      <c r="B68" s="116"/>
      <c r="C68" s="116"/>
      <c r="D68" s="116"/>
      <c r="E68" s="1"/>
      <c r="F68" s="153"/>
      <c r="G68" s="153"/>
      <c r="H68" s="153"/>
      <c r="I68" s="31" t="s">
        <v>516</v>
      </c>
      <c r="J68" s="153"/>
      <c r="K68" s="153"/>
      <c r="L68" s="153"/>
    </row>
    <row r="69" spans="1:29" x14ac:dyDescent="0.3">
      <c r="A69" s="1" t="s">
        <v>63</v>
      </c>
      <c r="B69" s="2"/>
      <c r="C69" s="3"/>
      <c r="D69" s="4"/>
      <c r="E69" s="1"/>
      <c r="H69" s="5"/>
      <c r="I69" s="31" t="s">
        <v>511</v>
      </c>
      <c r="J69" s="3"/>
      <c r="K69" s="1"/>
      <c r="L69" s="1"/>
    </row>
    <row r="70" spans="1:29" x14ac:dyDescent="0.3">
      <c r="A70" s="20"/>
      <c r="B70" s="16"/>
      <c r="C70" s="3"/>
      <c r="D70" s="3"/>
      <c r="H70" s="20"/>
      <c r="I70" s="20"/>
      <c r="J70" s="20"/>
      <c r="K70" s="20"/>
      <c r="L70" s="20"/>
    </row>
    <row r="71" spans="1:29" s="55" customFormat="1" x14ac:dyDescent="0.3">
      <c r="A71" s="69" t="s">
        <v>120</v>
      </c>
      <c r="B71" s="69"/>
      <c r="C71" s="69"/>
      <c r="D71" s="69"/>
      <c r="E71" s="3"/>
      <c r="F71" s="3"/>
      <c r="G71" s="3"/>
      <c r="H71" s="20"/>
      <c r="I71" s="20"/>
      <c r="J71" s="20"/>
      <c r="K71" s="20"/>
      <c r="L71" s="20"/>
    </row>
    <row r="72" spans="1:29" x14ac:dyDescent="0.3">
      <c r="A72" s="69" t="s">
        <v>121</v>
      </c>
      <c r="B72" s="69"/>
      <c r="C72" s="69"/>
      <c r="D72" s="69"/>
      <c r="E72"/>
      <c r="F72"/>
      <c r="G72"/>
      <c r="H72"/>
      <c r="I72"/>
      <c r="J72"/>
      <c r="K72"/>
      <c r="L72"/>
    </row>
    <row r="73" spans="1:29" x14ac:dyDescent="0.3">
      <c r="A73" s="20"/>
      <c r="B73" s="70"/>
      <c r="C73" s="36"/>
      <c r="D73" s="20"/>
      <c r="E73" s="20"/>
      <c r="F73" s="20"/>
      <c r="G73" s="20"/>
      <c r="H73" s="20"/>
      <c r="I73" s="20"/>
      <c r="J73" s="20"/>
      <c r="K73" s="20"/>
      <c r="L73" s="20"/>
    </row>
    <row r="74" spans="1:29" x14ac:dyDescent="0.3">
      <c r="A74" s="130" t="s">
        <v>1</v>
      </c>
      <c r="B74" s="396" t="s">
        <v>16</v>
      </c>
      <c r="C74" s="396"/>
      <c r="D74" s="131" t="s">
        <v>17</v>
      </c>
      <c r="E74" s="132" t="s">
        <v>4</v>
      </c>
      <c r="F74" s="390" t="s">
        <v>20</v>
      </c>
      <c r="G74" s="390"/>
      <c r="H74" s="390"/>
      <c r="I74" s="390"/>
      <c r="J74" s="133" t="s">
        <v>8</v>
      </c>
      <c r="K74" s="133" t="s">
        <v>12</v>
      </c>
      <c r="L74" s="40"/>
    </row>
    <row r="75" spans="1:29" s="55" customFormat="1" x14ac:dyDescent="0.3">
      <c r="A75" s="127" t="s">
        <v>64</v>
      </c>
      <c r="B75" s="369" t="s">
        <v>66</v>
      </c>
      <c r="C75" s="369"/>
      <c r="D75" s="127"/>
      <c r="E75" s="127" t="s">
        <v>67</v>
      </c>
      <c r="F75" s="370" t="s">
        <v>79</v>
      </c>
      <c r="G75" s="370"/>
      <c r="H75" s="370"/>
      <c r="I75" s="370"/>
      <c r="J75" s="129" t="s">
        <v>68</v>
      </c>
      <c r="K75" s="129"/>
      <c r="L75" s="40"/>
    </row>
    <row r="76" spans="1:29" s="55" customFormat="1" x14ac:dyDescent="0.3">
      <c r="A76" s="58" t="s">
        <v>13</v>
      </c>
      <c r="B76" s="200" t="s">
        <v>201</v>
      </c>
      <c r="C76" s="254" t="s">
        <v>451</v>
      </c>
      <c r="D76" s="73">
        <v>2000</v>
      </c>
      <c r="E76" s="78" t="s">
        <v>169</v>
      </c>
      <c r="F76" s="74">
        <v>88</v>
      </c>
      <c r="G76" s="74">
        <v>89</v>
      </c>
      <c r="H76" s="74">
        <v>90</v>
      </c>
      <c r="I76" s="74">
        <v>90</v>
      </c>
      <c r="J76" s="76">
        <v>357</v>
      </c>
      <c r="K76" s="20" t="s">
        <v>14</v>
      </c>
    </row>
    <row r="77" spans="1:29" s="55" customFormat="1" x14ac:dyDescent="0.3">
      <c r="A77" s="58" t="s">
        <v>14</v>
      </c>
      <c r="B77" s="200" t="s">
        <v>255</v>
      </c>
      <c r="C77" s="254" t="s">
        <v>257</v>
      </c>
      <c r="D77" s="73">
        <v>2001</v>
      </c>
      <c r="E77" s="78" t="s">
        <v>169</v>
      </c>
      <c r="F77" s="74">
        <v>95</v>
      </c>
      <c r="G77" s="74">
        <v>86</v>
      </c>
      <c r="H77" s="74">
        <v>86</v>
      </c>
      <c r="I77" s="74">
        <v>89</v>
      </c>
      <c r="J77" s="76">
        <v>356</v>
      </c>
      <c r="K77" s="20" t="s">
        <v>14</v>
      </c>
    </row>
    <row r="78" spans="1:29" s="55" customFormat="1" x14ac:dyDescent="0.3">
      <c r="A78" s="58" t="s">
        <v>15</v>
      </c>
      <c r="B78" s="257" t="s">
        <v>454</v>
      </c>
      <c r="C78" s="227" t="s">
        <v>194</v>
      </c>
      <c r="D78" s="63">
        <v>1999</v>
      </c>
      <c r="E78" s="80" t="s">
        <v>169</v>
      </c>
      <c r="F78" s="57">
        <v>84</v>
      </c>
      <c r="G78" s="57">
        <v>90</v>
      </c>
      <c r="H78" s="57">
        <v>88</v>
      </c>
      <c r="I78" s="65">
        <v>93</v>
      </c>
      <c r="J78" s="76">
        <v>355</v>
      </c>
      <c r="K78" s="20" t="s">
        <v>14</v>
      </c>
    </row>
    <row r="79" spans="1:29" s="55" customFormat="1" x14ac:dyDescent="0.3">
      <c r="A79" s="20">
        <v>4</v>
      </c>
      <c r="B79" s="66" t="s">
        <v>452</v>
      </c>
      <c r="C79" s="79" t="s">
        <v>453</v>
      </c>
      <c r="D79" s="63">
        <v>1996</v>
      </c>
      <c r="E79" s="66" t="s">
        <v>190</v>
      </c>
      <c r="F79" s="65">
        <v>86</v>
      </c>
      <c r="G79" s="65">
        <v>88</v>
      </c>
      <c r="H79" s="65">
        <v>84</v>
      </c>
      <c r="I79" s="65">
        <v>87</v>
      </c>
      <c r="J79" s="81">
        <v>345</v>
      </c>
      <c r="K79" s="20" t="s">
        <v>14</v>
      </c>
    </row>
    <row r="80" spans="1:29" x14ac:dyDescent="0.3">
      <c r="A80" s="20">
        <v>5</v>
      </c>
      <c r="B80" s="63" t="s">
        <v>318</v>
      </c>
      <c r="C80" s="79" t="s">
        <v>319</v>
      </c>
      <c r="D80" s="63">
        <v>1999</v>
      </c>
      <c r="E80" s="66" t="s">
        <v>295</v>
      </c>
      <c r="F80" s="65">
        <v>85</v>
      </c>
      <c r="G80" s="65">
        <v>84</v>
      </c>
      <c r="H80" s="65">
        <v>88</v>
      </c>
      <c r="I80" s="65">
        <v>86</v>
      </c>
      <c r="J80" s="81">
        <v>343</v>
      </c>
      <c r="K80" s="20" t="s">
        <v>14</v>
      </c>
    </row>
    <row r="81" spans="1:12" x14ac:dyDescent="0.3">
      <c r="A81" s="20">
        <v>6</v>
      </c>
      <c r="B81" s="82" t="s">
        <v>497</v>
      </c>
      <c r="C81" s="79" t="s">
        <v>498</v>
      </c>
      <c r="D81" s="63">
        <v>1998</v>
      </c>
      <c r="E81" s="66" t="s">
        <v>295</v>
      </c>
      <c r="F81" s="65">
        <v>82</v>
      </c>
      <c r="G81" s="65">
        <v>79</v>
      </c>
      <c r="H81" s="65">
        <v>82</v>
      </c>
      <c r="I81" s="65">
        <v>81</v>
      </c>
      <c r="J81" s="81">
        <v>324</v>
      </c>
      <c r="K81" s="20" t="s">
        <v>15</v>
      </c>
    </row>
    <row r="82" spans="1:12" x14ac:dyDescent="0.3">
      <c r="A82" s="20">
        <v>7</v>
      </c>
      <c r="B82" s="82" t="s">
        <v>557</v>
      </c>
      <c r="C82" s="79" t="s">
        <v>558</v>
      </c>
      <c r="D82" s="63">
        <v>1997</v>
      </c>
      <c r="E82" s="66" t="s">
        <v>243</v>
      </c>
      <c r="F82" s="65">
        <v>79</v>
      </c>
      <c r="G82" s="65">
        <v>76</v>
      </c>
      <c r="H82" s="65">
        <v>78</v>
      </c>
      <c r="I82" s="65">
        <v>74</v>
      </c>
      <c r="J82" s="81">
        <v>307</v>
      </c>
      <c r="K82" s="20" t="s">
        <v>15</v>
      </c>
    </row>
    <row r="83" spans="1:12" x14ac:dyDescent="0.3">
      <c r="A83" s="20">
        <v>8</v>
      </c>
      <c r="B83" s="82" t="s">
        <v>343</v>
      </c>
      <c r="C83" s="79" t="s">
        <v>344</v>
      </c>
      <c r="D83" s="63">
        <v>1996</v>
      </c>
      <c r="E83" s="66" t="s">
        <v>190</v>
      </c>
      <c r="F83" s="65">
        <v>68</v>
      </c>
      <c r="G83" s="65">
        <v>74</v>
      </c>
      <c r="H83" s="65">
        <v>84</v>
      </c>
      <c r="I83" s="65">
        <v>79</v>
      </c>
      <c r="J83" s="81">
        <v>305</v>
      </c>
      <c r="K83" s="20" t="s">
        <v>15</v>
      </c>
    </row>
    <row r="84" spans="1:12" x14ac:dyDescent="0.3">
      <c r="A84" s="20">
        <v>9</v>
      </c>
      <c r="B84" s="82" t="s">
        <v>341</v>
      </c>
      <c r="C84" s="79" t="s">
        <v>342</v>
      </c>
      <c r="D84" s="63">
        <v>1996</v>
      </c>
      <c r="E84" s="66" t="s">
        <v>190</v>
      </c>
      <c r="F84" s="65">
        <v>74</v>
      </c>
      <c r="G84" s="65">
        <v>77</v>
      </c>
      <c r="H84" s="65">
        <v>71</v>
      </c>
      <c r="I84" s="65">
        <v>64</v>
      </c>
      <c r="J84" s="81">
        <v>286</v>
      </c>
      <c r="K84" s="20"/>
    </row>
    <row r="85" spans="1:12" x14ac:dyDescent="0.3">
      <c r="A85" s="226" t="s">
        <v>379</v>
      </c>
      <c r="B85" s="82" t="s">
        <v>559</v>
      </c>
      <c r="C85" s="79" t="s">
        <v>560</v>
      </c>
      <c r="D85" s="63">
        <v>2002</v>
      </c>
      <c r="E85" s="66" t="s">
        <v>243</v>
      </c>
      <c r="F85" s="65">
        <v>76</v>
      </c>
      <c r="G85" s="65">
        <v>65</v>
      </c>
      <c r="H85" s="65">
        <v>35</v>
      </c>
      <c r="I85" s="65">
        <v>0</v>
      </c>
      <c r="J85" s="81">
        <v>176</v>
      </c>
      <c r="L85" s="20"/>
    </row>
    <row r="86" spans="1:12" x14ac:dyDescent="0.3">
      <c r="A86" s="226" t="s">
        <v>226</v>
      </c>
      <c r="B86" s="82" t="s">
        <v>160</v>
      </c>
      <c r="C86" s="79" t="s">
        <v>435</v>
      </c>
      <c r="D86" s="63">
        <v>1999</v>
      </c>
      <c r="E86" s="66" t="s">
        <v>204</v>
      </c>
      <c r="F86" s="65">
        <v>92</v>
      </c>
      <c r="G86" s="65">
        <v>95</v>
      </c>
      <c r="H86" s="65">
        <v>93</v>
      </c>
      <c r="I86" s="65">
        <v>89</v>
      </c>
      <c r="J86" s="81">
        <v>369</v>
      </c>
      <c r="L86" s="20"/>
    </row>
    <row r="87" spans="1:12" x14ac:dyDescent="0.3">
      <c r="A87" s="226" t="s">
        <v>226</v>
      </c>
      <c r="B87" s="82" t="s">
        <v>231</v>
      </c>
      <c r="C87" s="79" t="s">
        <v>448</v>
      </c>
      <c r="D87" s="63">
        <v>2000</v>
      </c>
      <c r="E87" s="66" t="s">
        <v>169</v>
      </c>
      <c r="F87" s="65">
        <v>90</v>
      </c>
      <c r="G87" s="65">
        <v>91</v>
      </c>
      <c r="H87" s="65">
        <v>92</v>
      </c>
      <c r="I87" s="65">
        <v>93</v>
      </c>
      <c r="J87" s="81">
        <v>366</v>
      </c>
      <c r="L87" s="20"/>
    </row>
    <row r="88" spans="1:12" x14ac:dyDescent="0.3">
      <c r="A88" s="271" t="s">
        <v>226</v>
      </c>
      <c r="B88" s="1" t="s">
        <v>433</v>
      </c>
      <c r="C88" s="43" t="s">
        <v>434</v>
      </c>
      <c r="D88" s="1">
        <v>1999</v>
      </c>
      <c r="E88" s="3" t="s">
        <v>169</v>
      </c>
      <c r="F88" s="65">
        <v>90</v>
      </c>
      <c r="G88" s="65">
        <v>92</v>
      </c>
      <c r="H88" s="65">
        <v>92</v>
      </c>
      <c r="I88" s="65">
        <v>91</v>
      </c>
      <c r="J88" s="81">
        <v>365</v>
      </c>
    </row>
    <row r="89" spans="1:12" x14ac:dyDescent="0.3">
      <c r="A89" s="271" t="s">
        <v>226</v>
      </c>
      <c r="B89" s="1" t="s">
        <v>481</v>
      </c>
      <c r="C89" s="43" t="s">
        <v>482</v>
      </c>
      <c r="D89" s="1">
        <v>1998</v>
      </c>
      <c r="E89" s="3" t="s">
        <v>169</v>
      </c>
      <c r="F89" s="65">
        <v>89</v>
      </c>
      <c r="G89" s="65">
        <v>88</v>
      </c>
      <c r="H89" s="65">
        <v>95</v>
      </c>
      <c r="I89" s="65">
        <v>88</v>
      </c>
      <c r="J89" s="81">
        <v>360</v>
      </c>
    </row>
    <row r="90" spans="1:12" x14ac:dyDescent="0.3">
      <c r="A90" s="271" t="s">
        <v>226</v>
      </c>
      <c r="B90" s="1" t="s">
        <v>442</v>
      </c>
      <c r="C90" s="43" t="s">
        <v>443</v>
      </c>
      <c r="D90" s="1">
        <v>1999</v>
      </c>
      <c r="E90" s="3" t="s">
        <v>204</v>
      </c>
      <c r="F90" s="65">
        <v>90</v>
      </c>
      <c r="G90" s="65">
        <v>87</v>
      </c>
      <c r="H90" s="65">
        <v>91</v>
      </c>
      <c r="I90" s="65">
        <v>87</v>
      </c>
      <c r="J90" s="81">
        <v>355</v>
      </c>
    </row>
    <row r="91" spans="1:12" x14ac:dyDescent="0.3">
      <c r="A91" s="271" t="s">
        <v>226</v>
      </c>
      <c r="B91" s="1" t="s">
        <v>407</v>
      </c>
      <c r="C91" s="43" t="s">
        <v>561</v>
      </c>
      <c r="D91" s="1">
        <v>1994</v>
      </c>
      <c r="E91" s="3" t="s">
        <v>185</v>
      </c>
      <c r="F91" s="65">
        <v>85</v>
      </c>
      <c r="G91" s="65">
        <v>91</v>
      </c>
      <c r="H91" s="65">
        <v>88</v>
      </c>
      <c r="I91" s="65">
        <v>86</v>
      </c>
      <c r="J91" s="81">
        <v>350</v>
      </c>
    </row>
  </sheetData>
  <mergeCells count="27">
    <mergeCell ref="F49:I49"/>
    <mergeCell ref="B75:C75"/>
    <mergeCell ref="F75:I75"/>
    <mergeCell ref="A66:K66"/>
    <mergeCell ref="A67:K67"/>
    <mergeCell ref="B74:C74"/>
    <mergeCell ref="F74:I74"/>
    <mergeCell ref="F10:G10"/>
    <mergeCell ref="P52:Q52"/>
    <mergeCell ref="V52:AB52"/>
    <mergeCell ref="B50:C50"/>
    <mergeCell ref="F50:I50"/>
    <mergeCell ref="O41:AF41"/>
    <mergeCell ref="O42:AF42"/>
    <mergeCell ref="A41:K41"/>
    <mergeCell ref="A42:K42"/>
    <mergeCell ref="B49:C49"/>
    <mergeCell ref="A1:O1"/>
    <mergeCell ref="A2:O2"/>
    <mergeCell ref="P2:R2"/>
    <mergeCell ref="P51:Q51"/>
    <mergeCell ref="V51:AB51"/>
    <mergeCell ref="B9:C9"/>
    <mergeCell ref="H9:N9"/>
    <mergeCell ref="B10:C10"/>
    <mergeCell ref="H10:N10"/>
    <mergeCell ref="F9:G9"/>
  </mergeCells>
  <pageMargins left="0.39370078740157483" right="7.874015748031496E-2" top="0.51181102362204722" bottom="0.11811023622047245" header="0" footer="0"/>
  <pageSetup paperSize="9" scale="96" orientation="landscape" r:id="rId1"/>
  <rowBreaks count="2" manualBreakCount="2">
    <brk id="39" max="14" man="1"/>
    <brk id="6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CISM</vt:lpstr>
      <vt:lpstr>st.püstol</vt:lpstr>
      <vt:lpstr>püstol 30+30</vt:lpstr>
      <vt:lpstr>3x40</vt:lpstr>
      <vt:lpstr>3x20</vt:lpstr>
      <vt:lpstr>vabap.</vt:lpstr>
      <vt:lpstr>õhupüss</vt:lpstr>
      <vt:lpstr>60 lam</vt:lpstr>
      <vt:lpstr>õhupüstol</vt:lpstr>
      <vt:lpstr>olümp.</vt:lpstr>
      <vt:lpstr>j.metssiga</vt:lpstr>
      <vt:lpstr>kobtunikud</vt:lpstr>
      <vt:lpstr>'3x20'!Область_печати</vt:lpstr>
      <vt:lpstr>'3x40'!Область_печати</vt:lpstr>
      <vt:lpstr>'60 lam'!Область_печати</vt:lpstr>
      <vt:lpstr>j.metssiga!Область_печати</vt:lpstr>
      <vt:lpstr>õhupüss!Область_печати</vt:lpstr>
      <vt:lpstr>õhupüstol!Область_печати</vt:lpstr>
      <vt:lpstr>olümp.!Область_печати</vt:lpstr>
      <vt:lpstr>'püstol 30+30'!Область_печати</vt:lpstr>
      <vt:lpstr>vabap.!Область_печати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LARISSA</cp:lastModifiedBy>
  <cp:lastPrinted>2015-04-26T15:23:06Z</cp:lastPrinted>
  <dcterms:created xsi:type="dcterms:W3CDTF">2012-04-12T13:13:40Z</dcterms:created>
  <dcterms:modified xsi:type="dcterms:W3CDTF">2018-08-22T11:46:06Z</dcterms:modified>
</cp:coreProperties>
</file>