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2\"/>
    </mc:Choice>
  </mc:AlternateContent>
  <bookViews>
    <workbookView xWindow="0" yWindow="12" windowWidth="15480" windowHeight="10236"/>
  </bookViews>
  <sheets>
    <sheet name="N püss " sheetId="1" r:id="rId1"/>
    <sheet name="N püstol " sheetId="2" r:id="rId2"/>
    <sheet name="M püstol " sheetId="3" r:id="rId3"/>
    <sheet name="M püss" sheetId="4" r:id="rId4"/>
    <sheet name="liikuv märk" sheetId="5" r:id="rId5"/>
    <sheet name="žürii" sheetId="6" r:id="rId6"/>
  </sheets>
  <definedNames>
    <definedName name="_xlnm.Print_Area" localSheetId="3">'M püss'!$A$1:$AE$25</definedName>
    <definedName name="_xlnm.Print_Area" localSheetId="2">'M püstol '!$A$1:$AE$25</definedName>
    <definedName name="_xlnm.Print_Area" localSheetId="1">'N püstol '!$A$1:$AC$25</definedName>
    <definedName name="_xlnm.Print_Area" localSheetId="5">žürii!$A$1:$I$32</definedName>
  </definedNames>
  <calcPr calcId="162913"/>
</workbook>
</file>

<file path=xl/calcChain.xml><?xml version="1.0" encoding="utf-8"?>
<calcChain xmlns="http://schemas.openxmlformats.org/spreadsheetml/2006/main">
  <c r="AD9" i="1" l="1"/>
  <c r="AE9" i="1"/>
  <c r="AD10" i="1"/>
  <c r="AE10" i="1"/>
  <c r="AD15" i="1"/>
  <c r="AE15" i="1"/>
  <c r="AD11" i="1"/>
  <c r="AE11" i="1"/>
  <c r="AD13" i="1"/>
  <c r="AE13" i="1"/>
  <c r="AD14" i="1"/>
  <c r="AE14" i="1"/>
  <c r="AD12" i="1"/>
  <c r="AE12" i="1"/>
  <c r="AD8" i="1"/>
  <c r="AE8" i="1"/>
  <c r="AB9" i="2"/>
  <c r="AC9" i="2"/>
  <c r="AB10" i="2"/>
  <c r="AC10" i="2"/>
  <c r="AB11" i="2"/>
  <c r="AC11" i="2"/>
  <c r="AB12" i="2"/>
  <c r="AC12" i="2"/>
  <c r="AB14" i="2"/>
  <c r="AC14" i="2"/>
  <c r="AB15" i="2"/>
  <c r="AC15" i="2"/>
  <c r="AB13" i="2"/>
  <c r="AC13" i="2" s="1"/>
  <c r="AB8" i="2"/>
  <c r="AC8" i="2"/>
  <c r="AD9" i="3"/>
  <c r="AE9" i="3"/>
  <c r="AD13" i="3"/>
  <c r="AE13" i="3"/>
  <c r="AD10" i="3"/>
  <c r="AE10" i="3"/>
  <c r="AD12" i="3"/>
  <c r="AE12" i="3"/>
  <c r="AD15" i="3"/>
  <c r="AE15" i="3"/>
  <c r="AD14" i="3"/>
  <c r="AE14" i="3"/>
  <c r="AD11" i="3"/>
  <c r="AE11" i="3"/>
  <c r="AD8" i="3"/>
  <c r="AE8" i="3"/>
  <c r="AD10" i="4"/>
  <c r="AE10" i="4"/>
  <c r="AD13" i="4"/>
  <c r="AE13" i="4"/>
  <c r="AD11" i="4"/>
  <c r="AE11" i="4"/>
  <c r="AD12" i="4"/>
  <c r="AE12" i="4"/>
  <c r="AD14" i="4"/>
  <c r="AE14" i="4"/>
  <c r="AD15" i="4"/>
  <c r="AE15" i="4"/>
  <c r="AD16" i="4"/>
  <c r="AE16" i="4"/>
  <c r="AD9" i="4"/>
  <c r="AE9" i="4"/>
  <c r="L16" i="5"/>
  <c r="L15" i="5"/>
  <c r="L14" i="5"/>
  <c r="L13" i="5"/>
  <c r="L12" i="5"/>
  <c r="L11" i="5"/>
  <c r="L10" i="5"/>
  <c r="L9" i="5"/>
  <c r="L8" i="5"/>
</calcChain>
</file>

<file path=xl/sharedStrings.xml><?xml version="1.0" encoding="utf-8"?>
<sst xmlns="http://schemas.openxmlformats.org/spreadsheetml/2006/main" count="628" uniqueCount="261">
  <si>
    <t>11.veebruar 2012 Narva</t>
  </si>
  <si>
    <t>40l Õhupüss Naised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</si>
  <si>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</si>
  <si>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</si>
  <si>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</si>
  <si>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</si>
  <si>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</si>
  <si>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</si>
  <si>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</si>
  <si>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</si>
  <si>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Anžela</t>
  </si>
  <si>
    <t>VORONOVA</t>
  </si>
  <si>
    <t>II</t>
  </si>
  <si>
    <t>Valeria</t>
  </si>
  <si>
    <t>KOLJUHHINA</t>
  </si>
  <si>
    <t>Narva LSK</t>
  </si>
  <si>
    <t>III</t>
  </si>
  <si>
    <t>Ljudmila</t>
  </si>
  <si>
    <t>KORTŠAGINA</t>
  </si>
  <si>
    <t>KL MäLK</t>
  </si>
  <si>
    <t>4.</t>
  </si>
  <si>
    <t>Karina</t>
  </si>
  <si>
    <t>KOTKAS</t>
  </si>
  <si>
    <t>SK Tervis</t>
  </si>
  <si>
    <t>5.</t>
  </si>
  <si>
    <t>Paula</t>
  </si>
  <si>
    <t>LEPPARU</t>
  </si>
  <si>
    <t>6.</t>
  </si>
  <si>
    <t>Kaia</t>
  </si>
  <si>
    <t>KINDLAM</t>
  </si>
  <si>
    <t>KNHK</t>
  </si>
  <si>
    <t>7.</t>
  </si>
  <si>
    <t>Jelena</t>
  </si>
  <si>
    <t>POTAŠEVA</t>
  </si>
  <si>
    <t>8.</t>
  </si>
  <si>
    <t>Julia</t>
  </si>
  <si>
    <t>SOBOLEVA</t>
  </si>
  <si>
    <t>9.</t>
  </si>
  <si>
    <t>Marina</t>
  </si>
  <si>
    <t>GRODETSKAJA</t>
  </si>
  <si>
    <t>10.</t>
  </si>
  <si>
    <t>Anette Caroline</t>
  </si>
  <si>
    <t>KÕRE</t>
  </si>
  <si>
    <t>Ülenurme GSK</t>
  </si>
  <si>
    <t>11.</t>
  </si>
  <si>
    <t>Tuuli</t>
  </si>
  <si>
    <t>KÜBARSEPP</t>
  </si>
  <si>
    <t>Elva LSK</t>
  </si>
  <si>
    <t>12.</t>
  </si>
  <si>
    <t>Evelin</t>
  </si>
  <si>
    <t>METS</t>
  </si>
  <si>
    <t>13.</t>
  </si>
  <si>
    <t>Darja</t>
  </si>
  <si>
    <t>NIKOLAJEVA</t>
  </si>
  <si>
    <t>14.</t>
  </si>
  <si>
    <t>Juta</t>
  </si>
  <si>
    <t>SÕUEAUK</t>
  </si>
  <si>
    <t>15.</t>
  </si>
  <si>
    <t>Eva-Liisa</t>
  </si>
  <si>
    <t>SAAG</t>
  </si>
  <si>
    <t>SK Haapsalu</t>
  </si>
  <si>
    <t>16.</t>
  </si>
  <si>
    <t>Marjana-Kristiina</t>
  </si>
  <si>
    <t>MERONEN</t>
  </si>
  <si>
    <t>Kaiu LK</t>
  </si>
  <si>
    <t>17.</t>
  </si>
  <si>
    <t>Karita</t>
  </si>
  <si>
    <t>ERS</t>
  </si>
  <si>
    <t>18.</t>
  </si>
  <si>
    <t>40l Õhupüstol Naised</t>
  </si>
  <si>
    <t>Kairi</t>
  </si>
  <si>
    <t>HEINSOO</t>
  </si>
  <si>
    <t>Viljandi LK</t>
  </si>
  <si>
    <t>Janika</t>
  </si>
  <si>
    <t>BRAUER</t>
  </si>
  <si>
    <t>Veera</t>
  </si>
  <si>
    <t>RUMJANTSEVA</t>
  </si>
  <si>
    <t>Triin</t>
  </si>
  <si>
    <t>KUUSIK</t>
  </si>
  <si>
    <t>Heili</t>
  </si>
  <si>
    <t>JOHANSON</t>
  </si>
  <si>
    <t>Anne-Liis</t>
  </si>
  <si>
    <t>BORGMANN</t>
  </si>
  <si>
    <t>Viljandi SpK</t>
  </si>
  <si>
    <t>Mariliis</t>
  </si>
  <si>
    <t>TIISLER</t>
  </si>
  <si>
    <t>Põlva SpK</t>
  </si>
  <si>
    <t>Oksana</t>
  </si>
  <si>
    <t>KALLO</t>
  </si>
  <si>
    <t>Küllike</t>
  </si>
  <si>
    <t>LATIK</t>
  </si>
  <si>
    <t>Merje</t>
  </si>
  <si>
    <t>TENSO</t>
  </si>
  <si>
    <t>Tiivi</t>
  </si>
  <si>
    <t>MÄNGLI</t>
  </si>
  <si>
    <t>Kristel</t>
  </si>
  <si>
    <t>KAASIKU</t>
  </si>
  <si>
    <t>Ave</t>
  </si>
  <si>
    <t>TÄMM</t>
  </si>
  <si>
    <t>Ellen</t>
  </si>
  <si>
    <t>KANGILASKI</t>
  </si>
  <si>
    <t>Liia</t>
  </si>
  <si>
    <t>LAAS</t>
  </si>
  <si>
    <t>Jelizaveta</t>
  </si>
  <si>
    <t>METJOLKINA</t>
  </si>
  <si>
    <t>Epp</t>
  </si>
  <si>
    <t>MAURING</t>
  </si>
  <si>
    <t>Irina</t>
  </si>
  <si>
    <t>FJODOROVA</t>
  </si>
  <si>
    <t>60l Õhupüstol Mehed</t>
  </si>
  <si>
    <t>Reijo</t>
  </si>
  <si>
    <t>VIROLAINEN</t>
  </si>
  <si>
    <t>Sergei</t>
  </si>
  <si>
    <t>POTAŠEV</t>
  </si>
  <si>
    <t>Andu</t>
  </si>
  <si>
    <t>Põlva LSK</t>
  </si>
  <si>
    <t>Neeme</t>
  </si>
  <si>
    <t>PAJUSAAR</t>
  </si>
  <si>
    <t>Andrei</t>
  </si>
  <si>
    <t>BRENKIN</t>
  </si>
  <si>
    <t>Aivar</t>
  </si>
  <si>
    <t>VANAKAMAR</t>
  </si>
  <si>
    <t>Peeter</t>
  </si>
  <si>
    <t>OLESK</t>
  </si>
  <si>
    <t>Kristen</t>
  </si>
  <si>
    <t>MADISSOO</t>
  </si>
  <si>
    <t>Karl-Adam</t>
  </si>
  <si>
    <t>KAUSTEL</t>
  </si>
  <si>
    <t>Heldur</t>
  </si>
  <si>
    <t>KURIG</t>
  </si>
  <si>
    <t>Nemo</t>
  </si>
  <si>
    <t>TABUR</t>
  </si>
  <si>
    <t>Aimar</t>
  </si>
  <si>
    <t>TISCHLER</t>
  </si>
  <si>
    <t>Järvamaa LSK</t>
  </si>
  <si>
    <t>Mario</t>
  </si>
  <si>
    <t>MERIRAND</t>
  </si>
  <si>
    <t>Jaanus</t>
  </si>
  <si>
    <t>SUUROJA</t>
  </si>
  <si>
    <t>Marek</t>
  </si>
  <si>
    <t>MARGA</t>
  </si>
  <si>
    <t>Tarmo</t>
  </si>
  <si>
    <t>TUI</t>
  </si>
  <si>
    <t>Vello</t>
  </si>
  <si>
    <t>KARJA</t>
  </si>
  <si>
    <t>PV SKK</t>
  </si>
  <si>
    <t>Kaur</t>
  </si>
  <si>
    <t>KUURBERG</t>
  </si>
  <si>
    <t>60l Õhupüss Mehed</t>
  </si>
  <si>
    <t>Lauri</t>
  </si>
  <si>
    <t>ERM</t>
  </si>
  <si>
    <t>Anton</t>
  </si>
  <si>
    <t>FARFOROVSKI</t>
  </si>
  <si>
    <t>TAMM</t>
  </si>
  <si>
    <t>Ain</t>
  </si>
  <si>
    <t>MURU</t>
  </si>
  <si>
    <t>Lennart</t>
  </si>
  <si>
    <t>PRUULI</t>
  </si>
  <si>
    <t xml:space="preserve">Elva LSK </t>
  </si>
  <si>
    <t>Andres</t>
  </si>
  <si>
    <t>HUNT</t>
  </si>
  <si>
    <t>Kaupo</t>
  </si>
  <si>
    <t>ALLIK</t>
  </si>
  <si>
    <t>Raivo</t>
  </si>
  <si>
    <t>ROOSILEHT</t>
  </si>
  <si>
    <t>Siim</t>
  </si>
  <si>
    <t>TIRP</t>
  </si>
  <si>
    <t>Kristjan</t>
  </si>
  <si>
    <t>KRUUSING</t>
  </si>
  <si>
    <t>Aleksandr</t>
  </si>
  <si>
    <t>JELJOHHIN</t>
  </si>
  <si>
    <t>Janari</t>
  </si>
  <si>
    <t>SAI</t>
  </si>
  <si>
    <t>Kalmar</t>
  </si>
  <si>
    <t>TIKERPUU</t>
  </si>
  <si>
    <t>Hiiumaa LSK</t>
  </si>
  <si>
    <t>Pavel</t>
  </si>
  <si>
    <t>FOTJEV</t>
  </si>
  <si>
    <t>Marko</t>
  </si>
  <si>
    <t>AIGRO</t>
  </si>
  <si>
    <t>Jüri</t>
  </si>
  <si>
    <t>KILVITS</t>
  </si>
  <si>
    <t>Valeri</t>
  </si>
  <si>
    <t>TAMME</t>
  </si>
  <si>
    <t>∑</t>
  </si>
  <si>
    <t>F</t>
  </si>
  <si>
    <t>KL</t>
  </si>
  <si>
    <t>Ü.l.</t>
  </si>
  <si>
    <t>SM</t>
  </si>
  <si>
    <t>M</t>
  </si>
  <si>
    <t>ER</t>
  </si>
  <si>
    <t xml:space="preserve">Karina kotkas </t>
  </si>
  <si>
    <t>1.08.2010 München</t>
  </si>
  <si>
    <t>Anžela Voronova</t>
  </si>
  <si>
    <t>6.02.2010 Haag</t>
  </si>
  <si>
    <t>Kaitsejõudude SK</t>
  </si>
  <si>
    <t xml:space="preserve">Inna Rose </t>
  </si>
  <si>
    <t>1990 Minsk</t>
  </si>
  <si>
    <t>Veera Rumjantseva</t>
  </si>
  <si>
    <t>5.02.2010 Haag</t>
  </si>
  <si>
    <t>Reijo Virolainen</t>
  </si>
  <si>
    <t>14.03.2009 Pärnu-Jaagupi</t>
  </si>
  <si>
    <t>Neeme Pajusaar</t>
  </si>
  <si>
    <t>14.02.2009 Narva</t>
  </si>
  <si>
    <t>Tormis Saar</t>
  </si>
  <si>
    <t>18.03.2006 Pärnu-Jaagupi</t>
  </si>
  <si>
    <t>Vladislav Lušin</t>
  </si>
  <si>
    <t>Meelis Kiisk</t>
  </si>
  <si>
    <t>17.02.2007 Narva</t>
  </si>
  <si>
    <t>11.02.2012 Narvas</t>
  </si>
  <si>
    <t>Aleksandr Utrobin</t>
  </si>
  <si>
    <t>Viiburi</t>
  </si>
  <si>
    <t>30+30l Liikuv märk     Mehed</t>
  </si>
  <si>
    <t>Aeglane jooks</t>
  </si>
  <si>
    <t>Kiire jooks</t>
  </si>
  <si>
    <t>Viljar</t>
  </si>
  <si>
    <t>NOOR</t>
  </si>
  <si>
    <t>Juri</t>
  </si>
  <si>
    <t>SIZONENKO</t>
  </si>
  <si>
    <t>MUGU</t>
  </si>
  <si>
    <t>Hannes</t>
  </si>
  <si>
    <t>KRUUS</t>
  </si>
  <si>
    <t>Toomas</t>
  </si>
  <si>
    <t>HALLIK</t>
  </si>
  <si>
    <t>Arles</t>
  </si>
  <si>
    <t>TAAL</t>
  </si>
  <si>
    <t>Silma LK</t>
  </si>
  <si>
    <t>Tõives</t>
  </si>
  <si>
    <t>RAUDSAAR</t>
  </si>
  <si>
    <t>Elmet</t>
  </si>
  <si>
    <t>ORASSON</t>
  </si>
  <si>
    <t>Mati</t>
  </si>
  <si>
    <t>JAESKI</t>
  </si>
  <si>
    <t>Eesti meistrivõistlused  õhkrelvadest</t>
  </si>
  <si>
    <t>11. veebruaril 2012 Narvas</t>
  </si>
  <si>
    <t>Võistluste žürii</t>
  </si>
  <si>
    <t>Apellatsiooni žürii :</t>
  </si>
  <si>
    <t>Aleksandr Makarov</t>
  </si>
  <si>
    <t>Maire Tiisler</t>
  </si>
  <si>
    <t>Meelis Loit</t>
  </si>
  <si>
    <t>Mati Seppi</t>
  </si>
  <si>
    <t>Alar Palk</t>
  </si>
  <si>
    <t>Klassifikatsiooni žürii:</t>
  </si>
  <si>
    <t>Sekretariaat:</t>
  </si>
  <si>
    <t>Larissa Peeters</t>
  </si>
  <si>
    <t>Irina Vassiljeva</t>
  </si>
  <si>
    <t>Liivi Erm</t>
  </si>
  <si>
    <t>Tulejoone kohtunikud:</t>
  </si>
  <si>
    <t>suur tiir</t>
  </si>
  <si>
    <t>Valentina Sidorova</t>
  </si>
  <si>
    <t>Svetlana Nemtsova</t>
  </si>
  <si>
    <t>Marina Semkina</t>
  </si>
  <si>
    <t>finaali tiir</t>
  </si>
  <si>
    <t>Joa Pruks</t>
  </si>
  <si>
    <t>Anton Otvagin</t>
  </si>
  <si>
    <t>Liikuv märk</t>
  </si>
  <si>
    <t>Malik Bulatov</t>
  </si>
  <si>
    <t>Varustuse- ja relvakontroll:</t>
  </si>
  <si>
    <t>Aivo Roonurm</t>
  </si>
  <si>
    <t>Jevgeni Farforovski</t>
  </si>
  <si>
    <t>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</si>
</sst>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39" x14ac:knownFonts="1">
    <font>
      <sz val="10"/>
      <name val="Arial"/>
    </font>
    <font>
      <sz val="10"/>
      <name val="Arial"/>
      <family val="2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Calibri"/>
      <family val="2"/>
      <charset val="186"/>
    </font>
    <font>
      <i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u/>
      <sz val="12"/>
      <name val="Calibri"/>
      <family val="2"/>
      <charset val="186"/>
    </font>
    <font>
      <i/>
      <u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u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2"/>
      <color indexed="10"/>
      <name val="Times New Roman"/>
      <family val="1"/>
      <charset val="186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1">
    <xf numFmtId="0" fontId="0" fillId="0" borderId="1"/>
  </cellStyleXfs>
  <cellXfs count="97">
    <xf numFmtId="0" fontId="0" fillId="0" borderId="1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80" fontId="7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80" fontId="25" fillId="0" borderId="1" xfId="0" applyNumberFormat="1" applyFont="1" applyBorder="1" applyAlignment="1">
      <alignment horizontal="center"/>
    </xf>
    <xf numFmtId="0" fontId="25" fillId="0" borderId="1" xfId="0" applyFont="1"/>
    <xf numFmtId="0" fontId="29" fillId="0" borderId="1" xfId="0" applyFont="1"/>
    <xf numFmtId="0" fontId="37" fillId="0" borderId="1" xfId="0" applyFont="1" applyBorder="1" applyAlignment="1">
      <alignment horizontal="center"/>
    </xf>
    <xf numFmtId="0" fontId="28" fillId="0" borderId="1" xfId="0" applyFont="1" applyBorder="1"/>
    <xf numFmtId="0" fontId="3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80" fontId="16" fillId="0" borderId="1" xfId="0" applyNumberFormat="1" applyFont="1" applyBorder="1" applyAlignment="1">
      <alignment horizontal="center"/>
    </xf>
    <xf numFmtId="180" fontId="17" fillId="0" borderId="1" xfId="0" applyNumberFormat="1" applyFont="1" applyBorder="1" applyAlignment="1">
      <alignment horizontal="center"/>
    </xf>
    <xf numFmtId="180" fontId="21" fillId="0" borderId="1" xfId="0" applyNumberFormat="1" applyFont="1" applyBorder="1" applyAlignment="1">
      <alignment horizontal="center"/>
    </xf>
    <xf numFmtId="180" fontId="22" fillId="0" borderId="1" xfId="0" applyNumberFormat="1" applyFont="1" applyBorder="1" applyAlignment="1">
      <alignment horizontal="center"/>
    </xf>
    <xf numFmtId="0" fontId="27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0" fontId="33" fillId="0" borderId="1" xfId="0" applyFont="1"/>
    <xf numFmtId="0" fontId="34" fillId="0" borderId="1" xfId="0" applyFont="1" applyBorder="1" applyAlignment="1">
      <alignment horizontal="center"/>
    </xf>
    <xf numFmtId="0" fontId="27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0" fillId="0" borderId="1" xfId="0" applyAlignment="1"/>
    <xf numFmtId="0" fontId="0" fillId="0" borderId="0" xfId="0" applyBorder="1"/>
    <xf numFmtId="0" fontId="25" fillId="0" borderId="0" xfId="0" applyFont="1" applyBorder="1"/>
    <xf numFmtId="0" fontId="26" fillId="0" borderId="0" xfId="0" applyFont="1" applyBorder="1"/>
    <xf numFmtId="0" fontId="35" fillId="0" borderId="0" xfId="0" applyFont="1" applyBorder="1"/>
    <xf numFmtId="0" fontId="26" fillId="0" borderId="0" xfId="0" applyFont="1" applyFill="1" applyBorder="1"/>
    <xf numFmtId="0" fontId="36" fillId="0" borderId="0" xfId="0" applyFont="1" applyBorder="1"/>
    <xf numFmtId="0" fontId="26" fillId="0" borderId="1" xfId="0" applyFont="1" applyFill="1" applyBorder="1"/>
    <xf numFmtId="0" fontId="1" fillId="0" borderId="1" xfId="0" applyFont="1"/>
    <xf numFmtId="0" fontId="5" fillId="0" borderId="1" xfId="0" applyFont="1"/>
    <xf numFmtId="180" fontId="5" fillId="0" borderId="1" xfId="0" applyNumberFormat="1" applyFont="1" applyAlignment="1">
      <alignment horizontal="center"/>
    </xf>
    <xf numFmtId="180" fontId="3" fillId="0" borderId="1" xfId="0" applyNumberFormat="1" applyFont="1" applyAlignment="1">
      <alignment horizontal="center"/>
    </xf>
    <xf numFmtId="1" fontId="3" fillId="0" borderId="1" xfId="0" applyNumberFormat="1" applyFont="1" applyAlignment="1">
      <alignment horizontal="center"/>
    </xf>
    <xf numFmtId="0" fontId="35" fillId="0" borderId="1" xfId="0" applyFont="1" applyBorder="1"/>
    <xf numFmtId="0" fontId="26" fillId="0" borderId="1" xfId="0" applyFont="1" applyBorder="1"/>
    <xf numFmtId="0" fontId="3" fillId="0" borderId="1" xfId="0" applyFont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  <xf numFmtId="0" fontId="26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1" xfId="0"/>
    <xf numFmtId="180" fontId="29" fillId="0" borderId="1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9" fillId="0" borderId="1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zoomScaleNormal="100" workbookViewId="0">
      <selection sqref="A1:L1"/>
    </sheetView>
  </sheetViews>
  <sheetFormatPr defaultRowHeight="13.2" x14ac:dyDescent="0.25"/>
  <cols>
    <col min="1" max="1" width="5.44140625" customWidth="1"/>
    <col min="2" max="2" width="16.44140625" customWidth="1"/>
    <col min="3" max="3" width="17" bestFit="1" customWidth="1"/>
    <col min="4" max="4" width="6.6640625" customWidth="1"/>
    <col min="5" max="5" width="15.6640625" customWidth="1"/>
    <col min="6" max="9" width="4.44140625" customWidth="1"/>
    <col min="10" max="10" width="5.44140625" customWidth="1"/>
    <col min="11" max="11" width="3.5546875" customWidth="1"/>
    <col min="12" max="12" width="4.33203125" customWidth="1"/>
    <col min="13" max="14" width="6.6640625" customWidth="1"/>
    <col min="15" max="15" width="3.33203125" customWidth="1"/>
    <col min="16" max="16" width="4" customWidth="1"/>
    <col min="17" max="17" width="9.33203125" bestFit="1" customWidth="1"/>
    <col min="18" max="18" width="15.88671875" customWidth="1"/>
    <col min="19" max="19" width="4.88671875" customWidth="1"/>
    <col min="20" max="29" width="5.109375" customWidth="1"/>
    <col min="30" max="30" width="7.109375" customWidth="1"/>
    <col min="31" max="31" width="8.109375" customWidth="1"/>
  </cols>
  <sheetData>
    <row r="1" spans="1:31" ht="20.399999999999999" x14ac:dyDescent="0.35">
      <c r="A1" s="91" t="s">
        <v>233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50"/>
    </row>
    <row r="2" spans="1:31" ht="15.6" x14ac:dyDescent="0.3">
      <c r="I2" s="1" t="s">
        <v>0</v>
      </c>
    </row>
    <row r="4" spans="1:31" x14ac:dyDescent="0.25">
      <c r="D4" s="30" t="s">
        <v>190</v>
      </c>
      <c r="E4" s="30" t="s">
        <v>191</v>
      </c>
      <c r="F4" s="30">
        <v>396</v>
      </c>
      <c r="G4" s="30"/>
      <c r="H4" s="30" t="s">
        <v>192</v>
      </c>
      <c r="I4" s="30"/>
      <c r="J4" s="30"/>
      <c r="K4" s="30"/>
      <c r="L4" s="30"/>
    </row>
    <row r="5" spans="1:31" ht="15.6" x14ac:dyDescent="0.3">
      <c r="D5" s="30"/>
      <c r="E5" s="30" t="s">
        <v>193</v>
      </c>
      <c r="F5" s="90">
        <v>496.4</v>
      </c>
      <c r="G5" s="90"/>
      <c r="H5" s="30" t="s">
        <v>194</v>
      </c>
      <c r="I5" s="30"/>
      <c r="J5" s="30"/>
      <c r="K5" s="30"/>
      <c r="L5" s="30"/>
      <c r="P5" s="59"/>
      <c r="Q5" s="1" t="s">
        <v>260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.6" x14ac:dyDescent="0.3">
      <c r="B6" s="1" t="s">
        <v>1</v>
      </c>
      <c r="P6" s="59"/>
      <c r="Q6" s="1" t="s">
        <v>1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.6" x14ac:dyDescent="0.3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88" t="s">
        <v>7</v>
      </c>
      <c r="G7" s="89"/>
      <c r="H7" s="89"/>
      <c r="I7" s="89"/>
      <c r="J7" s="33" t="s">
        <v>184</v>
      </c>
      <c r="K7" s="35" t="s">
        <v>186</v>
      </c>
      <c r="L7" s="21" t="s">
        <v>187</v>
      </c>
      <c r="M7" s="2" t="s">
        <v>185</v>
      </c>
      <c r="N7" s="2" t="s">
        <v>8</v>
      </c>
      <c r="P7" s="59"/>
      <c r="Q7" s="59"/>
      <c r="R7" s="59"/>
      <c r="S7" s="33" t="s">
        <v>184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2" t="s">
        <v>185</v>
      </c>
      <c r="AE7" s="2" t="s">
        <v>8</v>
      </c>
    </row>
    <row r="8" spans="1:31" ht="15.6" x14ac:dyDescent="0.3">
      <c r="A8" s="84" t="s">
        <v>9</v>
      </c>
      <c r="B8" s="85" t="s">
        <v>10</v>
      </c>
      <c r="C8" s="85" t="s">
        <v>11</v>
      </c>
      <c r="D8" s="86">
        <v>1968</v>
      </c>
      <c r="E8" s="69" t="s">
        <v>195</v>
      </c>
      <c r="F8" s="86">
        <v>99</v>
      </c>
      <c r="G8" s="86">
        <v>97</v>
      </c>
      <c r="H8" s="86">
        <v>99</v>
      </c>
      <c r="I8" s="86">
        <v>100</v>
      </c>
      <c r="J8" s="84">
        <v>395</v>
      </c>
      <c r="K8" s="71" t="s">
        <v>188</v>
      </c>
      <c r="L8" s="22"/>
      <c r="M8" s="4">
        <v>102.2</v>
      </c>
      <c r="N8" s="5">
        <v>497.2</v>
      </c>
      <c r="O8" s="31" t="s">
        <v>190</v>
      </c>
      <c r="P8" s="5" t="s">
        <v>9</v>
      </c>
      <c r="Q8" s="1" t="s">
        <v>10</v>
      </c>
      <c r="R8" s="63" t="s">
        <v>11</v>
      </c>
      <c r="S8" s="65">
        <v>395</v>
      </c>
      <c r="T8" s="60">
        <v>10.7</v>
      </c>
      <c r="U8" s="60">
        <v>9.5</v>
      </c>
      <c r="V8" s="60">
        <v>9.5</v>
      </c>
      <c r="W8" s="60">
        <v>10.7</v>
      </c>
      <c r="X8" s="60">
        <v>10.1</v>
      </c>
      <c r="Y8" s="60">
        <v>10.4</v>
      </c>
      <c r="Z8" s="60">
        <v>10.8</v>
      </c>
      <c r="AA8" s="60">
        <v>9.8000000000000007</v>
      </c>
      <c r="AB8" s="60">
        <v>10.7</v>
      </c>
      <c r="AC8" s="60">
        <v>10</v>
      </c>
      <c r="AD8" s="61">
        <f t="shared" ref="AD8:AD15" si="0">SUM(T8:AC8)</f>
        <v>102.2</v>
      </c>
      <c r="AE8" s="61">
        <f t="shared" ref="AE8:AE15" si="1">SUM(S8,AD8)</f>
        <v>497.2</v>
      </c>
    </row>
    <row r="9" spans="1:31" ht="15.6" x14ac:dyDescent="0.3">
      <c r="A9" s="84" t="s">
        <v>12</v>
      </c>
      <c r="B9" s="85" t="s">
        <v>13</v>
      </c>
      <c r="C9" s="85" t="s">
        <v>14</v>
      </c>
      <c r="D9" s="86">
        <v>1994</v>
      </c>
      <c r="E9" s="87" t="s">
        <v>15</v>
      </c>
      <c r="F9" s="86">
        <v>95</v>
      </c>
      <c r="G9" s="86">
        <v>99</v>
      </c>
      <c r="H9" s="86">
        <v>99</v>
      </c>
      <c r="I9" s="86">
        <v>99</v>
      </c>
      <c r="J9" s="84">
        <v>392</v>
      </c>
      <c r="K9" s="71" t="s">
        <v>189</v>
      </c>
      <c r="L9" s="22"/>
      <c r="M9" s="4">
        <v>100.2</v>
      </c>
      <c r="N9" s="5">
        <v>492.2</v>
      </c>
      <c r="P9" s="5" t="s">
        <v>12</v>
      </c>
      <c r="Q9" s="1" t="s">
        <v>13</v>
      </c>
      <c r="R9" s="63" t="s">
        <v>14</v>
      </c>
      <c r="S9" s="65">
        <v>392</v>
      </c>
      <c r="T9" s="60">
        <v>10</v>
      </c>
      <c r="U9" s="60">
        <v>10.4</v>
      </c>
      <c r="V9" s="60">
        <v>9.8000000000000007</v>
      </c>
      <c r="W9" s="60">
        <v>10.7</v>
      </c>
      <c r="X9" s="60">
        <v>10.7</v>
      </c>
      <c r="Y9" s="60">
        <v>10.199999999999999</v>
      </c>
      <c r="Z9" s="60">
        <v>9.6999999999999993</v>
      </c>
      <c r="AA9" s="60">
        <v>9.1</v>
      </c>
      <c r="AB9" s="60">
        <v>9.9</v>
      </c>
      <c r="AC9" s="60">
        <v>9.6999999999999993</v>
      </c>
      <c r="AD9" s="61">
        <f t="shared" si="0"/>
        <v>100.2</v>
      </c>
      <c r="AE9" s="61">
        <f t="shared" si="1"/>
        <v>492.2</v>
      </c>
    </row>
    <row r="10" spans="1:31" ht="15.6" x14ac:dyDescent="0.3">
      <c r="A10" s="5" t="s">
        <v>16</v>
      </c>
      <c r="B10" s="1" t="s">
        <v>17</v>
      </c>
      <c r="C10" s="1" t="s">
        <v>18</v>
      </c>
      <c r="D10" s="4">
        <v>1969</v>
      </c>
      <c r="E10" s="3" t="s">
        <v>19</v>
      </c>
      <c r="F10" s="4">
        <v>95</v>
      </c>
      <c r="G10" s="4">
        <v>100</v>
      </c>
      <c r="H10" s="4">
        <v>97</v>
      </c>
      <c r="I10" s="4">
        <v>98</v>
      </c>
      <c r="J10" s="5">
        <v>390</v>
      </c>
      <c r="K10" s="22" t="s">
        <v>189</v>
      </c>
      <c r="L10" s="22"/>
      <c r="M10" s="25">
        <v>102</v>
      </c>
      <c r="N10" s="24">
        <v>492</v>
      </c>
      <c r="P10" s="5" t="s">
        <v>16</v>
      </c>
      <c r="Q10" s="1" t="s">
        <v>17</v>
      </c>
      <c r="R10" s="63" t="s">
        <v>18</v>
      </c>
      <c r="S10" s="65">
        <v>390</v>
      </c>
      <c r="T10" s="60">
        <v>9.6</v>
      </c>
      <c r="U10" s="60">
        <v>10.1</v>
      </c>
      <c r="V10" s="60">
        <v>10.4</v>
      </c>
      <c r="W10" s="60">
        <v>10.3</v>
      </c>
      <c r="X10" s="60">
        <v>10.199999999999999</v>
      </c>
      <c r="Y10" s="60">
        <v>10.1</v>
      </c>
      <c r="Z10" s="60">
        <v>10.1</v>
      </c>
      <c r="AA10" s="60">
        <v>10.1</v>
      </c>
      <c r="AB10" s="60">
        <v>10.3</v>
      </c>
      <c r="AC10" s="60">
        <v>10.8</v>
      </c>
      <c r="AD10" s="61">
        <f t="shared" si="0"/>
        <v>102</v>
      </c>
      <c r="AE10" s="61">
        <f t="shared" si="1"/>
        <v>492</v>
      </c>
    </row>
    <row r="11" spans="1:31" ht="15.6" x14ac:dyDescent="0.3">
      <c r="A11" s="4" t="s">
        <v>20</v>
      </c>
      <c r="B11" s="3" t="s">
        <v>21</v>
      </c>
      <c r="C11" s="3" t="s">
        <v>22</v>
      </c>
      <c r="D11" s="4">
        <v>1989</v>
      </c>
      <c r="E11" s="3" t="s">
        <v>23</v>
      </c>
      <c r="F11" s="4">
        <v>95</v>
      </c>
      <c r="G11" s="4">
        <v>99</v>
      </c>
      <c r="H11" s="4">
        <v>97</v>
      </c>
      <c r="I11" s="4">
        <v>95</v>
      </c>
      <c r="J11" s="5">
        <v>386</v>
      </c>
      <c r="K11" s="22" t="s">
        <v>189</v>
      </c>
      <c r="L11" s="22"/>
      <c r="M11" s="4">
        <v>100.2</v>
      </c>
      <c r="N11" s="5">
        <v>486.2</v>
      </c>
      <c r="P11" s="4" t="s">
        <v>20</v>
      </c>
      <c r="Q11" s="3" t="s">
        <v>21</v>
      </c>
      <c r="R11" s="64" t="s">
        <v>22</v>
      </c>
      <c r="S11" s="65">
        <v>386</v>
      </c>
      <c r="T11" s="60">
        <v>8.8000000000000007</v>
      </c>
      <c r="U11" s="60">
        <v>10.5</v>
      </c>
      <c r="V11" s="60">
        <v>10</v>
      </c>
      <c r="W11" s="60">
        <v>10.5</v>
      </c>
      <c r="X11" s="60">
        <v>9.6999999999999993</v>
      </c>
      <c r="Y11" s="60">
        <v>9.5</v>
      </c>
      <c r="Z11" s="60">
        <v>10.3</v>
      </c>
      <c r="AA11" s="60">
        <v>10.1</v>
      </c>
      <c r="AB11" s="60">
        <v>10.7</v>
      </c>
      <c r="AC11" s="60">
        <v>10.1</v>
      </c>
      <c r="AD11" s="61">
        <f t="shared" si="0"/>
        <v>100.19999999999999</v>
      </c>
      <c r="AE11" s="61">
        <f t="shared" si="1"/>
        <v>486.2</v>
      </c>
    </row>
    <row r="12" spans="1:31" ht="15.6" x14ac:dyDescent="0.3">
      <c r="A12" s="4" t="s">
        <v>24</v>
      </c>
      <c r="B12" s="3" t="s">
        <v>25</v>
      </c>
      <c r="C12" s="3" t="s">
        <v>26</v>
      </c>
      <c r="D12" s="4">
        <v>1989</v>
      </c>
      <c r="E12" s="3" t="s">
        <v>19</v>
      </c>
      <c r="F12" s="4">
        <v>96</v>
      </c>
      <c r="G12" s="4">
        <v>98</v>
      </c>
      <c r="H12" s="4">
        <v>96</v>
      </c>
      <c r="I12" s="4">
        <v>94</v>
      </c>
      <c r="J12" s="5">
        <v>384</v>
      </c>
      <c r="K12" s="22" t="s">
        <v>9</v>
      </c>
      <c r="L12" s="22">
        <v>49.2</v>
      </c>
      <c r="M12" s="4">
        <v>101.2</v>
      </c>
      <c r="N12" s="5">
        <v>485.2</v>
      </c>
      <c r="P12" s="4" t="s">
        <v>24</v>
      </c>
      <c r="Q12" s="3" t="s">
        <v>25</v>
      </c>
      <c r="R12" s="64" t="s">
        <v>26</v>
      </c>
      <c r="S12" s="65">
        <v>384</v>
      </c>
      <c r="T12" s="60">
        <v>9.5</v>
      </c>
      <c r="U12" s="60">
        <v>10.6</v>
      </c>
      <c r="V12" s="60">
        <v>10.8</v>
      </c>
      <c r="W12" s="60">
        <v>10.1</v>
      </c>
      <c r="X12" s="60">
        <v>10.6</v>
      </c>
      <c r="Y12" s="60">
        <v>10</v>
      </c>
      <c r="Z12" s="60">
        <v>9.1999999999999993</v>
      </c>
      <c r="AA12" s="60">
        <v>10.3</v>
      </c>
      <c r="AB12" s="60">
        <v>9.8000000000000007</v>
      </c>
      <c r="AC12" s="60">
        <v>10.3</v>
      </c>
      <c r="AD12" s="61">
        <f t="shared" si="0"/>
        <v>101.19999999999999</v>
      </c>
      <c r="AE12" s="61">
        <f t="shared" si="1"/>
        <v>485.2</v>
      </c>
    </row>
    <row r="13" spans="1:31" ht="15.6" x14ac:dyDescent="0.3">
      <c r="A13" s="4" t="s">
        <v>27</v>
      </c>
      <c r="B13" s="3" t="s">
        <v>28</v>
      </c>
      <c r="C13" s="3" t="s">
        <v>29</v>
      </c>
      <c r="D13" s="4">
        <v>1986</v>
      </c>
      <c r="E13" s="3" t="s">
        <v>30</v>
      </c>
      <c r="F13" s="4">
        <v>96</v>
      </c>
      <c r="G13" s="4">
        <v>99</v>
      </c>
      <c r="H13" s="4">
        <v>96</v>
      </c>
      <c r="I13" s="4">
        <v>95</v>
      </c>
      <c r="J13" s="5">
        <v>386</v>
      </c>
      <c r="K13" s="22" t="s">
        <v>189</v>
      </c>
      <c r="L13" s="22"/>
      <c r="M13" s="4">
        <v>98.3</v>
      </c>
      <c r="N13" s="5">
        <v>484.3</v>
      </c>
      <c r="P13" s="4" t="s">
        <v>27</v>
      </c>
      <c r="Q13" s="3" t="s">
        <v>28</v>
      </c>
      <c r="R13" s="64" t="s">
        <v>29</v>
      </c>
      <c r="S13" s="65">
        <v>386</v>
      </c>
      <c r="T13" s="60">
        <v>9.9</v>
      </c>
      <c r="U13" s="60">
        <v>10</v>
      </c>
      <c r="V13" s="60">
        <v>10</v>
      </c>
      <c r="W13" s="60">
        <v>10</v>
      </c>
      <c r="X13" s="60">
        <v>9.9</v>
      </c>
      <c r="Y13" s="60">
        <v>9.9</v>
      </c>
      <c r="Z13" s="60">
        <v>10.1</v>
      </c>
      <c r="AA13" s="60">
        <v>10.8</v>
      </c>
      <c r="AB13" s="60">
        <v>8.3000000000000007</v>
      </c>
      <c r="AC13" s="60">
        <v>9.4</v>
      </c>
      <c r="AD13" s="61">
        <f t="shared" si="0"/>
        <v>98.3</v>
      </c>
      <c r="AE13" s="61">
        <f t="shared" si="1"/>
        <v>484.3</v>
      </c>
    </row>
    <row r="14" spans="1:31" ht="15.6" x14ac:dyDescent="0.3">
      <c r="A14" s="86" t="s">
        <v>31</v>
      </c>
      <c r="B14" s="87" t="s">
        <v>32</v>
      </c>
      <c r="C14" s="87" t="s">
        <v>33</v>
      </c>
      <c r="D14" s="86">
        <v>1989</v>
      </c>
      <c r="E14" s="87" t="s">
        <v>15</v>
      </c>
      <c r="F14" s="86">
        <v>96</v>
      </c>
      <c r="G14" s="86">
        <v>93</v>
      </c>
      <c r="H14" s="86">
        <v>98</v>
      </c>
      <c r="I14" s="86">
        <v>97</v>
      </c>
      <c r="J14" s="84">
        <v>384</v>
      </c>
      <c r="K14" s="71" t="s">
        <v>9</v>
      </c>
      <c r="L14" s="22">
        <v>49.5</v>
      </c>
      <c r="M14" s="4">
        <v>99.5</v>
      </c>
      <c r="N14" s="5">
        <v>483.5</v>
      </c>
      <c r="P14" s="4" t="s">
        <v>31</v>
      </c>
      <c r="Q14" s="3" t="s">
        <v>32</v>
      </c>
      <c r="R14" s="64" t="s">
        <v>33</v>
      </c>
      <c r="S14" s="65">
        <v>384</v>
      </c>
      <c r="T14" s="60">
        <v>10.3</v>
      </c>
      <c r="U14" s="60">
        <v>10.3</v>
      </c>
      <c r="V14" s="60">
        <v>10.3</v>
      </c>
      <c r="W14" s="60">
        <v>10.199999999999999</v>
      </c>
      <c r="X14" s="60">
        <v>10</v>
      </c>
      <c r="Y14" s="60">
        <v>10.7</v>
      </c>
      <c r="Z14" s="60">
        <v>10.1</v>
      </c>
      <c r="AA14" s="60">
        <v>7.1</v>
      </c>
      <c r="AB14" s="60">
        <v>10.4</v>
      </c>
      <c r="AC14" s="60">
        <v>10.1</v>
      </c>
      <c r="AD14" s="61">
        <f t="shared" si="0"/>
        <v>99.499999999999986</v>
      </c>
      <c r="AE14" s="61">
        <f t="shared" si="1"/>
        <v>483.5</v>
      </c>
    </row>
    <row r="15" spans="1:31" ht="15.6" x14ac:dyDescent="0.3">
      <c r="A15" s="86" t="s">
        <v>34</v>
      </c>
      <c r="B15" s="87" t="s">
        <v>35</v>
      </c>
      <c r="C15" s="87" t="s">
        <v>36</v>
      </c>
      <c r="D15" s="86">
        <v>1993</v>
      </c>
      <c r="E15" s="87" t="s">
        <v>15</v>
      </c>
      <c r="F15" s="86">
        <v>99</v>
      </c>
      <c r="G15" s="86">
        <v>96</v>
      </c>
      <c r="H15" s="86">
        <v>93</v>
      </c>
      <c r="I15" s="86">
        <v>98</v>
      </c>
      <c r="J15" s="84">
        <v>386</v>
      </c>
      <c r="K15" s="71" t="s">
        <v>189</v>
      </c>
      <c r="L15" s="22"/>
      <c r="M15" s="4">
        <v>97.3</v>
      </c>
      <c r="N15" s="5">
        <v>483.3</v>
      </c>
      <c r="P15" s="4" t="s">
        <v>34</v>
      </c>
      <c r="Q15" s="3" t="s">
        <v>35</v>
      </c>
      <c r="R15" s="64" t="s">
        <v>36</v>
      </c>
      <c r="S15" s="65">
        <v>386</v>
      </c>
      <c r="T15" s="60">
        <v>10.5</v>
      </c>
      <c r="U15" s="60">
        <v>8.8000000000000007</v>
      </c>
      <c r="V15" s="60">
        <v>10.4</v>
      </c>
      <c r="W15" s="60">
        <v>10.4</v>
      </c>
      <c r="X15" s="60">
        <v>9.9</v>
      </c>
      <c r="Y15" s="60">
        <v>9</v>
      </c>
      <c r="Z15" s="60">
        <v>9.9</v>
      </c>
      <c r="AA15" s="60">
        <v>10.199999999999999</v>
      </c>
      <c r="AB15" s="60">
        <v>9.6999999999999993</v>
      </c>
      <c r="AC15" s="60">
        <v>8.5</v>
      </c>
      <c r="AD15" s="61">
        <f t="shared" si="0"/>
        <v>97.300000000000011</v>
      </c>
      <c r="AE15" s="61">
        <f t="shared" si="1"/>
        <v>483.3</v>
      </c>
    </row>
    <row r="16" spans="1:31" ht="15.6" x14ac:dyDescent="0.3">
      <c r="A16" s="4" t="s">
        <v>37</v>
      </c>
      <c r="B16" s="3" t="s">
        <v>38</v>
      </c>
      <c r="C16" s="3" t="s">
        <v>39</v>
      </c>
      <c r="D16" s="4">
        <v>1976</v>
      </c>
      <c r="E16" s="3" t="s">
        <v>19</v>
      </c>
      <c r="F16" s="4">
        <v>90</v>
      </c>
      <c r="G16" s="4">
        <v>98</v>
      </c>
      <c r="H16" s="4">
        <v>97</v>
      </c>
      <c r="I16" s="4">
        <v>99</v>
      </c>
      <c r="J16" s="5">
        <v>384</v>
      </c>
      <c r="K16" s="22" t="s">
        <v>9</v>
      </c>
      <c r="L16" s="28">
        <v>48</v>
      </c>
    </row>
    <row r="17" spans="1:12" ht="15.6" x14ac:dyDescent="0.3">
      <c r="A17" s="4" t="s">
        <v>40</v>
      </c>
      <c r="B17" s="3" t="s">
        <v>41</v>
      </c>
      <c r="C17" s="3" t="s">
        <v>42</v>
      </c>
      <c r="D17" s="4">
        <v>1995</v>
      </c>
      <c r="E17" s="3" t="s">
        <v>43</v>
      </c>
      <c r="F17" s="4">
        <v>97</v>
      </c>
      <c r="G17" s="4">
        <v>96</v>
      </c>
      <c r="H17" s="4">
        <v>97</v>
      </c>
      <c r="I17" s="4">
        <v>91</v>
      </c>
      <c r="J17" s="5">
        <v>381</v>
      </c>
      <c r="K17" s="22" t="s">
        <v>9</v>
      </c>
      <c r="L17" s="22"/>
    </row>
    <row r="18" spans="1:12" ht="15.6" x14ac:dyDescent="0.3">
      <c r="A18" s="4" t="s">
        <v>44</v>
      </c>
      <c r="B18" s="3" t="s">
        <v>45</v>
      </c>
      <c r="C18" s="3" t="s">
        <v>46</v>
      </c>
      <c r="D18" s="4">
        <v>1994</v>
      </c>
      <c r="E18" s="3" t="s">
        <v>47</v>
      </c>
      <c r="F18" s="4">
        <v>96</v>
      </c>
      <c r="G18" s="4">
        <v>92</v>
      </c>
      <c r="H18" s="4">
        <v>94</v>
      </c>
      <c r="I18" s="4">
        <v>96</v>
      </c>
      <c r="J18" s="5">
        <v>378</v>
      </c>
      <c r="K18" s="22" t="s">
        <v>9</v>
      </c>
      <c r="L18" s="22"/>
    </row>
    <row r="19" spans="1:12" ht="15.6" x14ac:dyDescent="0.3">
      <c r="A19" s="86" t="s">
        <v>48</v>
      </c>
      <c r="B19" s="87" t="s">
        <v>49</v>
      </c>
      <c r="C19" s="87" t="s">
        <v>50</v>
      </c>
      <c r="D19" s="86">
        <v>1996</v>
      </c>
      <c r="E19" s="87" t="s">
        <v>15</v>
      </c>
      <c r="F19" s="86">
        <v>91</v>
      </c>
      <c r="G19" s="86">
        <v>96</v>
      </c>
      <c r="H19" s="86">
        <v>95</v>
      </c>
      <c r="I19" s="86">
        <v>95</v>
      </c>
      <c r="J19" s="84">
        <v>377</v>
      </c>
      <c r="K19" s="71" t="s">
        <v>9</v>
      </c>
      <c r="L19" s="22"/>
    </row>
    <row r="20" spans="1:12" ht="15.6" x14ac:dyDescent="0.3">
      <c r="A20" s="86" t="s">
        <v>51</v>
      </c>
      <c r="B20" s="87" t="s">
        <v>52</v>
      </c>
      <c r="C20" s="87" t="s">
        <v>53</v>
      </c>
      <c r="D20" s="86">
        <v>1996</v>
      </c>
      <c r="E20" s="87" t="s">
        <v>15</v>
      </c>
      <c r="F20" s="86">
        <v>96</v>
      </c>
      <c r="G20" s="86">
        <v>94</v>
      </c>
      <c r="H20" s="86">
        <v>92</v>
      </c>
      <c r="I20" s="86">
        <v>94</v>
      </c>
      <c r="J20" s="84">
        <v>376</v>
      </c>
      <c r="K20" s="71" t="s">
        <v>9</v>
      </c>
      <c r="L20" s="22"/>
    </row>
    <row r="21" spans="1:12" ht="15.6" x14ac:dyDescent="0.3">
      <c r="A21" s="4" t="s">
        <v>54</v>
      </c>
      <c r="B21" s="3" t="s">
        <v>55</v>
      </c>
      <c r="C21" s="3" t="s">
        <v>56</v>
      </c>
      <c r="D21" s="4">
        <v>1995</v>
      </c>
      <c r="E21" s="3" t="s">
        <v>19</v>
      </c>
      <c r="F21" s="4">
        <v>93</v>
      </c>
      <c r="G21" s="4">
        <v>96</v>
      </c>
      <c r="H21" s="4">
        <v>94</v>
      </c>
      <c r="I21" s="4">
        <v>93</v>
      </c>
      <c r="J21" s="5">
        <v>376</v>
      </c>
      <c r="K21" s="22" t="s">
        <v>9</v>
      </c>
      <c r="L21" s="5"/>
    </row>
    <row r="22" spans="1:12" ht="15.6" x14ac:dyDescent="0.3">
      <c r="A22" s="4" t="s">
        <v>57</v>
      </c>
      <c r="B22" s="3" t="s">
        <v>58</v>
      </c>
      <c r="C22" s="3" t="s">
        <v>59</v>
      </c>
      <c r="D22" s="4">
        <v>1992</v>
      </c>
      <c r="E22" s="3" t="s">
        <v>60</v>
      </c>
      <c r="F22" s="4">
        <v>94</v>
      </c>
      <c r="G22" s="4">
        <v>93</v>
      </c>
      <c r="H22" s="4">
        <v>93</v>
      </c>
      <c r="I22" s="4">
        <v>95</v>
      </c>
      <c r="J22" s="5">
        <v>375</v>
      </c>
      <c r="K22" s="22" t="s">
        <v>9</v>
      </c>
      <c r="L22" s="5"/>
    </row>
    <row r="23" spans="1:12" ht="15.6" x14ac:dyDescent="0.3">
      <c r="A23" s="4" t="s">
        <v>61</v>
      </c>
      <c r="B23" s="3" t="s">
        <v>62</v>
      </c>
      <c r="C23" s="3" t="s">
        <v>63</v>
      </c>
      <c r="D23" s="4">
        <v>1998</v>
      </c>
      <c r="E23" s="3" t="s">
        <v>64</v>
      </c>
      <c r="F23" s="4">
        <v>92</v>
      </c>
      <c r="G23" s="4">
        <v>89</v>
      </c>
      <c r="H23" s="4">
        <v>91</v>
      </c>
      <c r="I23" s="4">
        <v>96</v>
      </c>
      <c r="J23" s="5">
        <v>368</v>
      </c>
      <c r="K23" s="27" t="s">
        <v>12</v>
      </c>
      <c r="L23" s="5"/>
    </row>
    <row r="24" spans="1:12" ht="15.6" x14ac:dyDescent="0.3">
      <c r="A24" s="4" t="s">
        <v>65</v>
      </c>
      <c r="B24" s="3" t="s">
        <v>66</v>
      </c>
      <c r="C24" s="3" t="s">
        <v>67</v>
      </c>
      <c r="D24" s="4">
        <v>1998</v>
      </c>
      <c r="E24" s="3" t="s">
        <v>47</v>
      </c>
      <c r="F24" s="4">
        <v>88</v>
      </c>
      <c r="G24" s="4">
        <v>96</v>
      </c>
      <c r="H24" s="4">
        <v>91</v>
      </c>
      <c r="I24" s="4">
        <v>88</v>
      </c>
      <c r="J24" s="5">
        <v>363</v>
      </c>
      <c r="K24" s="27" t="s">
        <v>12</v>
      </c>
      <c r="L24" s="5"/>
    </row>
  </sheetData>
  <mergeCells count="3">
    <mergeCell ref="F7:I7"/>
    <mergeCell ref="F5:G5"/>
    <mergeCell ref="A1:L1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selection sqref="A1:L1"/>
    </sheetView>
  </sheetViews>
  <sheetFormatPr defaultRowHeight="13.2" x14ac:dyDescent="0.25"/>
  <cols>
    <col min="1" max="1" width="5.44140625" customWidth="1"/>
    <col min="2" max="2" width="15.6640625" customWidth="1"/>
    <col min="3" max="3" width="18.33203125" customWidth="1"/>
    <col min="4" max="4" width="6.6640625" customWidth="1"/>
    <col min="5" max="5" width="17.33203125" customWidth="1"/>
    <col min="6" max="9" width="4.44140625" customWidth="1"/>
    <col min="10" max="10" width="5.33203125" bestFit="1" customWidth="1"/>
    <col min="11" max="11" width="3.88671875" bestFit="1" customWidth="1"/>
    <col min="12" max="12" width="5.5546875" customWidth="1"/>
    <col min="13" max="13" width="6.6640625" customWidth="1"/>
    <col min="14" max="14" width="3.88671875" customWidth="1"/>
    <col min="15" max="15" width="9.44140625" customWidth="1"/>
    <col min="16" max="16" width="17.6640625" customWidth="1"/>
    <col min="17" max="17" width="5.109375" bestFit="1" customWidth="1"/>
    <col min="18" max="27" width="5.109375" customWidth="1"/>
    <col min="28" max="28" width="5.88671875" customWidth="1"/>
    <col min="29" max="29" width="8.88671875" bestFit="1" customWidth="1"/>
  </cols>
  <sheetData>
    <row r="1" spans="1:29" ht="20.399999999999999" x14ac:dyDescent="0.35">
      <c r="A1" s="91" t="s">
        <v>233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29" ht="15.6" x14ac:dyDescent="0.3">
      <c r="I2" s="6" t="s">
        <v>0</v>
      </c>
    </row>
    <row r="4" spans="1:29" x14ac:dyDescent="0.25">
      <c r="D4" s="30" t="s">
        <v>190</v>
      </c>
      <c r="E4" s="30" t="s">
        <v>196</v>
      </c>
      <c r="F4" s="30">
        <v>391</v>
      </c>
      <c r="G4" s="30"/>
      <c r="H4" s="30" t="s">
        <v>197</v>
      </c>
      <c r="I4" s="30"/>
      <c r="J4" s="30"/>
      <c r="K4" s="30"/>
      <c r="L4" s="30"/>
    </row>
    <row r="5" spans="1:29" ht="15.6" x14ac:dyDescent="0.3">
      <c r="D5" s="30"/>
      <c r="E5" s="30" t="s">
        <v>198</v>
      </c>
      <c r="F5" s="90">
        <v>487.9</v>
      </c>
      <c r="G5" s="90"/>
      <c r="H5" s="30" t="s">
        <v>199</v>
      </c>
      <c r="I5" s="30"/>
      <c r="J5" s="30"/>
      <c r="K5" s="30"/>
      <c r="L5" s="30"/>
      <c r="N5" s="59"/>
      <c r="O5" s="6" t="s">
        <v>260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6" x14ac:dyDescent="0.3">
      <c r="B6" s="6" t="s">
        <v>69</v>
      </c>
      <c r="N6" s="59"/>
      <c r="O6" s="6" t="s">
        <v>69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5.6" x14ac:dyDescent="0.3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92" t="s">
        <v>7</v>
      </c>
      <c r="G7" s="89"/>
      <c r="H7" s="89"/>
      <c r="I7" s="89"/>
      <c r="J7" s="33" t="s">
        <v>184</v>
      </c>
      <c r="K7" s="35" t="s">
        <v>186</v>
      </c>
      <c r="L7" s="2" t="s">
        <v>185</v>
      </c>
      <c r="M7" s="7" t="s">
        <v>8</v>
      </c>
      <c r="N7" s="59"/>
      <c r="O7" s="59"/>
      <c r="P7" s="59"/>
      <c r="Q7" s="33" t="s">
        <v>184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2" t="s">
        <v>185</v>
      </c>
      <c r="AC7" s="7" t="s">
        <v>8</v>
      </c>
    </row>
    <row r="8" spans="1:29" ht="15.6" x14ac:dyDescent="0.3">
      <c r="A8" s="10" t="s">
        <v>9</v>
      </c>
      <c r="B8" s="6" t="s">
        <v>70</v>
      </c>
      <c r="C8" s="6" t="s">
        <v>71</v>
      </c>
      <c r="D8" s="9">
        <v>1975</v>
      </c>
      <c r="E8" s="8" t="s">
        <v>72</v>
      </c>
      <c r="F8" s="9">
        <v>93</v>
      </c>
      <c r="G8" s="9">
        <v>94</v>
      </c>
      <c r="H8" s="9">
        <v>96</v>
      </c>
      <c r="I8" s="9">
        <v>95</v>
      </c>
      <c r="J8" s="10">
        <v>378</v>
      </c>
      <c r="K8" s="22" t="s">
        <v>189</v>
      </c>
      <c r="L8" s="9">
        <v>97.9</v>
      </c>
      <c r="M8" s="10">
        <v>475.9</v>
      </c>
      <c r="N8" s="10" t="s">
        <v>9</v>
      </c>
      <c r="O8" s="6" t="s">
        <v>70</v>
      </c>
      <c r="P8" s="63" t="s">
        <v>71</v>
      </c>
      <c r="Q8" s="65">
        <v>378</v>
      </c>
      <c r="R8" s="60">
        <v>10.5</v>
      </c>
      <c r="S8" s="60">
        <v>9.8000000000000007</v>
      </c>
      <c r="T8" s="60">
        <v>9.9</v>
      </c>
      <c r="U8" s="60">
        <v>9.5</v>
      </c>
      <c r="V8" s="60">
        <v>10.4</v>
      </c>
      <c r="W8" s="60">
        <v>10.199999999999999</v>
      </c>
      <c r="X8" s="60">
        <v>9.1999999999999993</v>
      </c>
      <c r="Y8" s="60">
        <v>8.6999999999999993</v>
      </c>
      <c r="Z8" s="60">
        <v>9.4</v>
      </c>
      <c r="AA8" s="60">
        <v>10.3</v>
      </c>
      <c r="AB8" s="61">
        <f t="shared" ref="AB8:AB15" si="0">SUM(R8:AA8)</f>
        <v>97.9</v>
      </c>
      <c r="AC8" s="61">
        <f t="shared" ref="AC8:AC15" si="1">SUM(Q8,AB8)</f>
        <v>475.9</v>
      </c>
    </row>
    <row r="9" spans="1:29" ht="15.6" x14ac:dyDescent="0.3">
      <c r="A9" s="10" t="s">
        <v>12</v>
      </c>
      <c r="B9" s="6" t="s">
        <v>73</v>
      </c>
      <c r="C9" s="6" t="s">
        <v>74</v>
      </c>
      <c r="D9" s="9">
        <v>1989</v>
      </c>
      <c r="E9" s="8" t="s">
        <v>72</v>
      </c>
      <c r="F9" s="9">
        <v>93</v>
      </c>
      <c r="G9" s="9">
        <v>97</v>
      </c>
      <c r="H9" s="9">
        <v>94</v>
      </c>
      <c r="I9" s="9">
        <v>93</v>
      </c>
      <c r="J9" s="10">
        <v>377</v>
      </c>
      <c r="K9" s="22" t="s">
        <v>189</v>
      </c>
      <c r="L9" s="9">
        <v>93.8</v>
      </c>
      <c r="M9" s="10">
        <v>470.8</v>
      </c>
      <c r="N9" s="10" t="s">
        <v>12</v>
      </c>
      <c r="O9" s="6" t="s">
        <v>73</v>
      </c>
      <c r="P9" s="63" t="s">
        <v>74</v>
      </c>
      <c r="Q9" s="65">
        <v>377</v>
      </c>
      <c r="R9" s="60">
        <v>10.5</v>
      </c>
      <c r="S9" s="60">
        <v>10.199999999999999</v>
      </c>
      <c r="T9" s="60">
        <v>8.9</v>
      </c>
      <c r="U9" s="60">
        <v>10.1</v>
      </c>
      <c r="V9" s="60">
        <v>9.6</v>
      </c>
      <c r="W9" s="60">
        <v>8.4</v>
      </c>
      <c r="X9" s="60">
        <v>8.5</v>
      </c>
      <c r="Y9" s="60">
        <v>9.1</v>
      </c>
      <c r="Z9" s="60">
        <v>8.9</v>
      </c>
      <c r="AA9" s="60">
        <v>9.6</v>
      </c>
      <c r="AB9" s="61">
        <f t="shared" si="0"/>
        <v>93.8</v>
      </c>
      <c r="AC9" s="61">
        <f t="shared" si="1"/>
        <v>470.8</v>
      </c>
    </row>
    <row r="10" spans="1:29" ht="15.6" x14ac:dyDescent="0.3">
      <c r="A10" s="80" t="s">
        <v>16</v>
      </c>
      <c r="B10" s="81" t="s">
        <v>75</v>
      </c>
      <c r="C10" s="81" t="s">
        <v>76</v>
      </c>
      <c r="D10" s="82">
        <v>1987</v>
      </c>
      <c r="E10" s="69" t="s">
        <v>195</v>
      </c>
      <c r="F10" s="82">
        <v>93</v>
      </c>
      <c r="G10" s="82">
        <v>96</v>
      </c>
      <c r="H10" s="82">
        <v>91</v>
      </c>
      <c r="I10" s="82">
        <v>91</v>
      </c>
      <c r="J10" s="80">
        <v>371</v>
      </c>
      <c r="K10" s="71" t="s">
        <v>9</v>
      </c>
      <c r="L10" s="9">
        <v>98.6</v>
      </c>
      <c r="M10" s="10">
        <v>469.6</v>
      </c>
      <c r="N10" s="10" t="s">
        <v>16</v>
      </c>
      <c r="O10" s="6" t="s">
        <v>75</v>
      </c>
      <c r="P10" s="63" t="s">
        <v>76</v>
      </c>
      <c r="Q10" s="65">
        <v>371</v>
      </c>
      <c r="R10" s="60">
        <v>9.8000000000000007</v>
      </c>
      <c r="S10" s="60">
        <v>9.5</v>
      </c>
      <c r="T10" s="60">
        <v>10</v>
      </c>
      <c r="U10" s="60">
        <v>9.6</v>
      </c>
      <c r="V10" s="60">
        <v>10.1</v>
      </c>
      <c r="W10" s="60">
        <v>9.1999999999999993</v>
      </c>
      <c r="X10" s="60">
        <v>10.5</v>
      </c>
      <c r="Y10" s="60">
        <v>9.9</v>
      </c>
      <c r="Z10" s="60">
        <v>10.8</v>
      </c>
      <c r="AA10" s="60">
        <v>9.1999999999999993</v>
      </c>
      <c r="AB10" s="61">
        <f t="shared" si="0"/>
        <v>98.600000000000009</v>
      </c>
      <c r="AC10" s="61">
        <f t="shared" si="1"/>
        <v>469.6</v>
      </c>
    </row>
    <row r="11" spans="1:29" ht="15.6" x14ac:dyDescent="0.3">
      <c r="A11" s="9" t="s">
        <v>20</v>
      </c>
      <c r="B11" s="8" t="s">
        <v>77</v>
      </c>
      <c r="C11" s="8" t="s">
        <v>78</v>
      </c>
      <c r="D11" s="9">
        <v>1987</v>
      </c>
      <c r="E11" s="8" t="s">
        <v>60</v>
      </c>
      <c r="F11" s="9">
        <v>89</v>
      </c>
      <c r="G11" s="9">
        <v>93</v>
      </c>
      <c r="H11" s="9">
        <v>92</v>
      </c>
      <c r="I11" s="9">
        <v>91</v>
      </c>
      <c r="J11" s="10">
        <v>365</v>
      </c>
      <c r="K11" s="22" t="s">
        <v>9</v>
      </c>
      <c r="L11" s="9">
        <v>99.1</v>
      </c>
      <c r="M11" s="10">
        <v>464.1</v>
      </c>
      <c r="N11" s="9" t="s">
        <v>20</v>
      </c>
      <c r="O11" s="8" t="s">
        <v>77</v>
      </c>
      <c r="P11" s="64" t="s">
        <v>78</v>
      </c>
      <c r="Q11" s="65">
        <v>365</v>
      </c>
      <c r="R11" s="60">
        <v>10</v>
      </c>
      <c r="S11" s="60">
        <v>9.4</v>
      </c>
      <c r="T11" s="60">
        <v>10.7</v>
      </c>
      <c r="U11" s="60">
        <v>10.6</v>
      </c>
      <c r="V11" s="60">
        <v>9.6999999999999993</v>
      </c>
      <c r="W11" s="60">
        <v>9.3000000000000007</v>
      </c>
      <c r="X11" s="60">
        <v>10</v>
      </c>
      <c r="Y11" s="60">
        <v>10.3</v>
      </c>
      <c r="Z11" s="60">
        <v>9.6999999999999993</v>
      </c>
      <c r="AA11" s="60">
        <v>9.4</v>
      </c>
      <c r="AB11" s="61">
        <f t="shared" si="0"/>
        <v>99.1</v>
      </c>
      <c r="AC11" s="61">
        <f t="shared" si="1"/>
        <v>464.1</v>
      </c>
    </row>
    <row r="12" spans="1:29" ht="15.6" x14ac:dyDescent="0.3">
      <c r="A12" s="9" t="s">
        <v>24</v>
      </c>
      <c r="B12" s="8" t="s">
        <v>79</v>
      </c>
      <c r="C12" s="8" t="s">
        <v>80</v>
      </c>
      <c r="D12" s="9">
        <v>1985</v>
      </c>
      <c r="E12" s="8" t="s">
        <v>19</v>
      </c>
      <c r="F12" s="9">
        <v>93</v>
      </c>
      <c r="G12" s="9">
        <v>92</v>
      </c>
      <c r="H12" s="9">
        <v>91</v>
      </c>
      <c r="I12" s="9">
        <v>89</v>
      </c>
      <c r="J12" s="10">
        <v>365</v>
      </c>
      <c r="K12" s="22" t="s">
        <v>9</v>
      </c>
      <c r="L12" s="9">
        <v>99.1</v>
      </c>
      <c r="M12" s="10">
        <v>464.1</v>
      </c>
      <c r="N12" s="9" t="s">
        <v>24</v>
      </c>
      <c r="O12" s="8" t="s">
        <v>79</v>
      </c>
      <c r="P12" s="64" t="s">
        <v>80</v>
      </c>
      <c r="Q12" s="65">
        <v>365</v>
      </c>
      <c r="R12" s="60">
        <v>10</v>
      </c>
      <c r="S12" s="60">
        <v>10.4</v>
      </c>
      <c r="T12" s="60">
        <v>10.1</v>
      </c>
      <c r="U12" s="60">
        <v>10.4</v>
      </c>
      <c r="V12" s="60">
        <v>10.4</v>
      </c>
      <c r="W12" s="60">
        <v>10.4</v>
      </c>
      <c r="X12" s="60">
        <v>9.6</v>
      </c>
      <c r="Y12" s="60">
        <v>8.3000000000000007</v>
      </c>
      <c r="Z12" s="60">
        <v>9.9</v>
      </c>
      <c r="AA12" s="60">
        <v>9.6</v>
      </c>
      <c r="AB12" s="61">
        <f t="shared" si="0"/>
        <v>99.1</v>
      </c>
      <c r="AC12" s="61">
        <f t="shared" si="1"/>
        <v>464.1</v>
      </c>
    </row>
    <row r="13" spans="1:29" ht="15.6" x14ac:dyDescent="0.3">
      <c r="A13" s="9" t="s">
        <v>27</v>
      </c>
      <c r="B13" s="8" t="s">
        <v>81</v>
      </c>
      <c r="C13" s="8" t="s">
        <v>82</v>
      </c>
      <c r="D13" s="9">
        <v>1994</v>
      </c>
      <c r="E13" s="8" t="s">
        <v>83</v>
      </c>
      <c r="F13" s="9">
        <v>86</v>
      </c>
      <c r="G13" s="9">
        <v>89</v>
      </c>
      <c r="H13" s="9">
        <v>90</v>
      </c>
      <c r="I13" s="9">
        <v>94</v>
      </c>
      <c r="J13" s="10">
        <v>359</v>
      </c>
      <c r="K13" s="22" t="s">
        <v>9</v>
      </c>
      <c r="L13" s="9">
        <v>88.6</v>
      </c>
      <c r="M13" s="10">
        <v>447.6</v>
      </c>
      <c r="N13" s="9" t="s">
        <v>27</v>
      </c>
      <c r="O13" s="8" t="s">
        <v>81</v>
      </c>
      <c r="P13" s="64" t="s">
        <v>82</v>
      </c>
      <c r="Q13" s="65">
        <v>359</v>
      </c>
      <c r="R13" s="60">
        <v>8.6</v>
      </c>
      <c r="S13" s="60">
        <v>8</v>
      </c>
      <c r="T13" s="60">
        <v>8.6</v>
      </c>
      <c r="U13" s="60">
        <v>8.5</v>
      </c>
      <c r="V13" s="60">
        <v>10.1</v>
      </c>
      <c r="W13" s="60">
        <v>9.9</v>
      </c>
      <c r="X13" s="60">
        <v>9.1</v>
      </c>
      <c r="Y13" s="60">
        <v>7.4</v>
      </c>
      <c r="Z13" s="60">
        <v>9.4</v>
      </c>
      <c r="AA13" s="60">
        <v>9</v>
      </c>
      <c r="AB13" s="61">
        <f t="shared" si="0"/>
        <v>88.600000000000009</v>
      </c>
      <c r="AC13" s="61">
        <f t="shared" si="1"/>
        <v>447.6</v>
      </c>
    </row>
    <row r="14" spans="1:29" ht="15.6" x14ac:dyDescent="0.3">
      <c r="A14" s="9" t="s">
        <v>31</v>
      </c>
      <c r="B14" s="8" t="s">
        <v>84</v>
      </c>
      <c r="C14" s="8" t="s">
        <v>85</v>
      </c>
      <c r="D14" s="9">
        <v>1992</v>
      </c>
      <c r="E14" s="8" t="s">
        <v>86</v>
      </c>
      <c r="F14" s="9">
        <v>90</v>
      </c>
      <c r="G14" s="9">
        <v>90</v>
      </c>
      <c r="H14" s="9">
        <v>91</v>
      </c>
      <c r="I14" s="9">
        <v>90</v>
      </c>
      <c r="J14" s="10">
        <v>361</v>
      </c>
      <c r="K14" s="22" t="s">
        <v>9</v>
      </c>
      <c r="L14" s="9">
        <v>84.4</v>
      </c>
      <c r="M14" s="10">
        <v>445.4</v>
      </c>
      <c r="N14" s="9" t="s">
        <v>31</v>
      </c>
      <c r="O14" s="8" t="s">
        <v>84</v>
      </c>
      <c r="P14" s="64" t="s">
        <v>85</v>
      </c>
      <c r="Q14" s="65">
        <v>361</v>
      </c>
      <c r="R14" s="60">
        <v>7.7</v>
      </c>
      <c r="S14" s="60">
        <v>5.5</v>
      </c>
      <c r="T14" s="60">
        <v>9.9</v>
      </c>
      <c r="U14" s="60">
        <v>9.8000000000000007</v>
      </c>
      <c r="V14" s="60">
        <v>9.8000000000000007</v>
      </c>
      <c r="W14" s="60">
        <v>9.1</v>
      </c>
      <c r="X14" s="60">
        <v>7.8</v>
      </c>
      <c r="Y14" s="60">
        <v>8.8000000000000007</v>
      </c>
      <c r="Z14" s="60">
        <v>7.1</v>
      </c>
      <c r="AA14" s="60">
        <v>8.9</v>
      </c>
      <c r="AB14" s="61">
        <f t="shared" si="0"/>
        <v>84.4</v>
      </c>
      <c r="AC14" s="61">
        <f t="shared" si="1"/>
        <v>445.4</v>
      </c>
    </row>
    <row r="15" spans="1:29" ht="15.6" x14ac:dyDescent="0.3">
      <c r="A15" s="82" t="s">
        <v>34</v>
      </c>
      <c r="B15" s="83" t="s">
        <v>87</v>
      </c>
      <c r="C15" s="83" t="s">
        <v>88</v>
      </c>
      <c r="D15" s="82">
        <v>1979</v>
      </c>
      <c r="E15" s="83" t="s">
        <v>15</v>
      </c>
      <c r="F15" s="82">
        <v>93</v>
      </c>
      <c r="G15" s="82">
        <v>92</v>
      </c>
      <c r="H15" s="82">
        <v>88</v>
      </c>
      <c r="I15" s="82">
        <v>87</v>
      </c>
      <c r="J15" s="80">
        <v>360</v>
      </c>
      <c r="K15" s="71" t="s">
        <v>9</v>
      </c>
      <c r="L15" s="9">
        <v>82.4</v>
      </c>
      <c r="M15" s="10">
        <v>442.4</v>
      </c>
      <c r="N15" s="9" t="s">
        <v>34</v>
      </c>
      <c r="O15" s="8" t="s">
        <v>87</v>
      </c>
      <c r="P15" s="64" t="s">
        <v>88</v>
      </c>
      <c r="Q15" s="65">
        <v>360</v>
      </c>
      <c r="R15" s="60">
        <v>9.1999999999999993</v>
      </c>
      <c r="S15" s="60">
        <v>7.9</v>
      </c>
      <c r="T15" s="60">
        <v>9.3000000000000007</v>
      </c>
      <c r="U15" s="60">
        <v>6.7</v>
      </c>
      <c r="V15" s="60">
        <v>7.4</v>
      </c>
      <c r="W15" s="60">
        <v>9</v>
      </c>
      <c r="X15" s="60">
        <v>6.7</v>
      </c>
      <c r="Y15" s="60">
        <v>9.3000000000000007</v>
      </c>
      <c r="Z15" s="60">
        <v>8.6</v>
      </c>
      <c r="AA15" s="60">
        <v>8.3000000000000007</v>
      </c>
      <c r="AB15" s="61">
        <f t="shared" si="0"/>
        <v>82.399999999999991</v>
      </c>
      <c r="AC15" s="61">
        <f t="shared" si="1"/>
        <v>442.4</v>
      </c>
    </row>
    <row r="16" spans="1:29" ht="15.6" x14ac:dyDescent="0.3">
      <c r="A16" s="9" t="s">
        <v>37</v>
      </c>
      <c r="B16" s="8" t="s">
        <v>89</v>
      </c>
      <c r="C16" s="8" t="s">
        <v>90</v>
      </c>
      <c r="D16" s="9">
        <v>1972</v>
      </c>
      <c r="E16" s="8" t="s">
        <v>60</v>
      </c>
      <c r="F16" s="9">
        <v>90</v>
      </c>
      <c r="G16" s="9">
        <v>91</v>
      </c>
      <c r="H16" s="9">
        <v>88</v>
      </c>
      <c r="I16" s="9">
        <v>89</v>
      </c>
      <c r="J16" s="10">
        <v>358</v>
      </c>
      <c r="K16" s="22" t="s">
        <v>12</v>
      </c>
    </row>
    <row r="17" spans="1:11" ht="15.6" x14ac:dyDescent="0.3">
      <c r="A17" s="9" t="s">
        <v>40</v>
      </c>
      <c r="B17" s="8" t="s">
        <v>91</v>
      </c>
      <c r="C17" s="8" t="s">
        <v>92</v>
      </c>
      <c r="D17" s="9">
        <v>1993</v>
      </c>
      <c r="E17" s="8" t="s">
        <v>86</v>
      </c>
      <c r="F17" s="9">
        <v>89</v>
      </c>
      <c r="G17" s="9">
        <v>89</v>
      </c>
      <c r="H17" s="9">
        <v>86</v>
      </c>
      <c r="I17" s="9">
        <v>92</v>
      </c>
      <c r="J17" s="10">
        <v>356</v>
      </c>
      <c r="K17" s="22" t="s">
        <v>12</v>
      </c>
    </row>
    <row r="18" spans="1:11" ht="15.6" x14ac:dyDescent="0.3">
      <c r="A18" s="9" t="s">
        <v>44</v>
      </c>
      <c r="B18" s="8" t="s">
        <v>93</v>
      </c>
      <c r="C18" s="8" t="s">
        <v>94</v>
      </c>
      <c r="D18" s="9">
        <v>1983</v>
      </c>
      <c r="E18" s="8" t="s">
        <v>43</v>
      </c>
      <c r="F18" s="9">
        <v>90</v>
      </c>
      <c r="G18" s="9">
        <v>87</v>
      </c>
      <c r="H18" s="9">
        <v>91</v>
      </c>
      <c r="I18" s="9">
        <v>87</v>
      </c>
      <c r="J18" s="10">
        <v>355</v>
      </c>
      <c r="K18" s="22" t="s">
        <v>12</v>
      </c>
    </row>
    <row r="19" spans="1:11" ht="15.6" x14ac:dyDescent="0.3">
      <c r="A19" s="9" t="s">
        <v>48</v>
      </c>
      <c r="B19" s="8" t="s">
        <v>95</v>
      </c>
      <c r="C19" s="8" t="s">
        <v>96</v>
      </c>
      <c r="D19" s="9">
        <v>1977</v>
      </c>
      <c r="E19" s="8" t="s">
        <v>64</v>
      </c>
      <c r="F19" s="9">
        <v>84</v>
      </c>
      <c r="G19" s="9">
        <v>94</v>
      </c>
      <c r="H19" s="9">
        <v>87</v>
      </c>
      <c r="I19" s="9">
        <v>88</v>
      </c>
      <c r="J19" s="10">
        <v>353</v>
      </c>
      <c r="K19" s="22" t="s">
        <v>12</v>
      </c>
    </row>
    <row r="20" spans="1:11" ht="15.6" x14ac:dyDescent="0.3">
      <c r="A20" s="9" t="s">
        <v>51</v>
      </c>
      <c r="B20" s="8" t="s">
        <v>97</v>
      </c>
      <c r="C20" s="8" t="s">
        <v>98</v>
      </c>
      <c r="D20" s="9">
        <v>1979</v>
      </c>
      <c r="E20" s="8" t="s">
        <v>19</v>
      </c>
      <c r="F20" s="9">
        <v>83</v>
      </c>
      <c r="G20" s="9">
        <v>91</v>
      </c>
      <c r="H20" s="9">
        <v>86</v>
      </c>
      <c r="I20" s="9">
        <v>86</v>
      </c>
      <c r="J20" s="10">
        <v>346</v>
      </c>
      <c r="K20" s="22" t="s">
        <v>12</v>
      </c>
    </row>
    <row r="21" spans="1:11" ht="15.6" x14ac:dyDescent="0.3">
      <c r="A21" s="9" t="s">
        <v>54</v>
      </c>
      <c r="B21" s="8" t="s">
        <v>99</v>
      </c>
      <c r="C21" s="8" t="s">
        <v>100</v>
      </c>
      <c r="D21" s="9">
        <v>1954</v>
      </c>
      <c r="E21" s="8" t="s">
        <v>72</v>
      </c>
      <c r="F21" s="9">
        <v>81</v>
      </c>
      <c r="G21" s="9">
        <v>83</v>
      </c>
      <c r="H21" s="9">
        <v>92</v>
      </c>
      <c r="I21" s="9">
        <v>89</v>
      </c>
      <c r="J21" s="10">
        <v>345</v>
      </c>
      <c r="K21" s="22" t="s">
        <v>12</v>
      </c>
    </row>
    <row r="22" spans="1:11" ht="15.6" x14ac:dyDescent="0.3">
      <c r="A22" s="9" t="s">
        <v>57</v>
      </c>
      <c r="B22" s="8" t="s">
        <v>101</v>
      </c>
      <c r="C22" s="8" t="s">
        <v>102</v>
      </c>
      <c r="D22" s="9">
        <v>1991</v>
      </c>
      <c r="E22" s="8" t="s">
        <v>19</v>
      </c>
      <c r="F22" s="9">
        <v>86</v>
      </c>
      <c r="G22" s="9">
        <v>86</v>
      </c>
      <c r="H22" s="9">
        <v>89</v>
      </c>
      <c r="I22" s="9">
        <v>84</v>
      </c>
      <c r="J22" s="10">
        <v>345</v>
      </c>
      <c r="K22" s="22" t="s">
        <v>12</v>
      </c>
    </row>
    <row r="23" spans="1:11" ht="15.6" x14ac:dyDescent="0.3">
      <c r="A23" s="82" t="s">
        <v>61</v>
      </c>
      <c r="B23" s="83" t="s">
        <v>103</v>
      </c>
      <c r="C23" s="83" t="s">
        <v>104</v>
      </c>
      <c r="D23" s="82">
        <v>1996</v>
      </c>
      <c r="E23" s="83" t="s">
        <v>15</v>
      </c>
      <c r="F23" s="82">
        <v>85</v>
      </c>
      <c r="G23" s="82">
        <v>84</v>
      </c>
      <c r="H23" s="82">
        <v>92</v>
      </c>
      <c r="I23" s="82">
        <v>82</v>
      </c>
      <c r="J23" s="80">
        <v>343</v>
      </c>
      <c r="K23" s="71" t="s">
        <v>12</v>
      </c>
    </row>
    <row r="24" spans="1:11" ht="15.6" x14ac:dyDescent="0.3">
      <c r="A24" s="9" t="s">
        <v>65</v>
      </c>
      <c r="B24" s="8" t="s">
        <v>105</v>
      </c>
      <c r="C24" s="8" t="s">
        <v>106</v>
      </c>
      <c r="D24" s="9">
        <v>1996</v>
      </c>
      <c r="E24" s="8" t="s">
        <v>83</v>
      </c>
      <c r="F24" s="9">
        <v>85</v>
      </c>
      <c r="G24" s="9">
        <v>80</v>
      </c>
      <c r="H24" s="9">
        <v>82</v>
      </c>
      <c r="I24" s="9">
        <v>86</v>
      </c>
      <c r="J24" s="10">
        <v>333</v>
      </c>
      <c r="K24" s="22" t="s">
        <v>16</v>
      </c>
    </row>
    <row r="25" spans="1:11" ht="15.6" x14ac:dyDescent="0.3">
      <c r="A25" s="82" t="s">
        <v>68</v>
      </c>
      <c r="B25" s="83" t="s">
        <v>107</v>
      </c>
      <c r="C25" s="83" t="s">
        <v>108</v>
      </c>
      <c r="D25" s="82">
        <v>1991</v>
      </c>
      <c r="E25" s="83" t="s">
        <v>15</v>
      </c>
      <c r="F25" s="82">
        <v>82</v>
      </c>
      <c r="G25" s="82">
        <v>82</v>
      </c>
      <c r="H25" s="82">
        <v>87</v>
      </c>
      <c r="I25" s="82">
        <v>81</v>
      </c>
      <c r="J25" s="80">
        <v>332</v>
      </c>
      <c r="K25" s="71" t="s">
        <v>16</v>
      </c>
    </row>
  </sheetData>
  <mergeCells count="3">
    <mergeCell ref="A1:L1"/>
    <mergeCell ref="F7:I7"/>
    <mergeCell ref="F5:G5"/>
  </mergeCells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Normal="100" workbookViewId="0">
      <selection sqref="A1:L1"/>
    </sheetView>
  </sheetViews>
  <sheetFormatPr defaultRowHeight="13.2" x14ac:dyDescent="0.25"/>
  <cols>
    <col min="1" max="1" width="5.44140625" customWidth="1"/>
    <col min="2" max="2" width="15.6640625" customWidth="1"/>
    <col min="3" max="3" width="19.6640625" customWidth="1"/>
    <col min="4" max="4" width="6.6640625" customWidth="1"/>
    <col min="5" max="5" width="15.6640625" customWidth="1"/>
    <col min="6" max="11" width="4.44140625" customWidth="1"/>
    <col min="12" max="12" width="5.44140625" customWidth="1"/>
    <col min="13" max="13" width="3.88671875" bestFit="1" customWidth="1"/>
    <col min="14" max="14" width="5.5546875" customWidth="1"/>
    <col min="15" max="15" width="6.6640625" customWidth="1"/>
    <col min="16" max="16" width="3.5546875" bestFit="1" customWidth="1"/>
    <col min="17" max="17" width="7.33203125" customWidth="1"/>
    <col min="18" max="18" width="15.44140625" customWidth="1"/>
    <col min="19" max="19" width="5.44140625" customWidth="1"/>
    <col min="20" max="29" width="5.109375" customWidth="1"/>
    <col min="30" max="30" width="5.6640625" customWidth="1"/>
    <col min="31" max="31" width="8" customWidth="1"/>
  </cols>
  <sheetData>
    <row r="1" spans="1:31" ht="20.399999999999999" x14ac:dyDescent="0.35">
      <c r="A1" s="91" t="s">
        <v>233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31" ht="15.6" x14ac:dyDescent="0.3">
      <c r="I2" s="11" t="s">
        <v>0</v>
      </c>
    </row>
    <row r="4" spans="1:31" x14ac:dyDescent="0.25">
      <c r="D4" s="30" t="s">
        <v>190</v>
      </c>
      <c r="E4" s="30" t="s">
        <v>200</v>
      </c>
      <c r="F4" s="30">
        <v>584</v>
      </c>
      <c r="G4" s="30"/>
      <c r="H4" s="30" t="s">
        <v>201</v>
      </c>
      <c r="I4" s="30"/>
      <c r="J4" s="30"/>
      <c r="K4" s="30"/>
      <c r="L4" s="30"/>
      <c r="M4" s="30"/>
      <c r="N4" s="29"/>
    </row>
    <row r="5" spans="1:31" ht="15.6" x14ac:dyDescent="0.3">
      <c r="D5" s="30"/>
      <c r="E5" s="30" t="s">
        <v>202</v>
      </c>
      <c r="F5" s="94">
        <v>675.7</v>
      </c>
      <c r="G5" s="94"/>
      <c r="H5" s="30" t="s">
        <v>203</v>
      </c>
      <c r="I5" s="30"/>
      <c r="J5" s="30"/>
      <c r="K5" s="30"/>
      <c r="L5" s="30"/>
      <c r="M5" s="30"/>
      <c r="N5" s="29"/>
      <c r="P5" s="59"/>
      <c r="Q5" s="59"/>
      <c r="R5" s="11" t="s">
        <v>260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.6" x14ac:dyDescent="0.3">
      <c r="B6" s="11" t="s">
        <v>109</v>
      </c>
      <c r="P6" s="59"/>
      <c r="Q6" s="59"/>
      <c r="R6" s="11" t="s">
        <v>109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.6" x14ac:dyDescent="0.3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93" t="s">
        <v>7</v>
      </c>
      <c r="G7" s="89"/>
      <c r="H7" s="89"/>
      <c r="I7" s="89"/>
      <c r="J7" s="89"/>
      <c r="K7" s="89"/>
      <c r="L7" s="33" t="s">
        <v>184</v>
      </c>
      <c r="M7" s="35" t="s">
        <v>186</v>
      </c>
      <c r="N7" s="2" t="s">
        <v>185</v>
      </c>
      <c r="O7" s="34" t="s">
        <v>8</v>
      </c>
      <c r="P7" s="59"/>
      <c r="Q7" s="59"/>
      <c r="R7" s="59"/>
      <c r="S7" s="33" t="s">
        <v>184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2" t="s">
        <v>185</v>
      </c>
      <c r="AE7" s="34" t="s">
        <v>8</v>
      </c>
    </row>
    <row r="8" spans="1:31" ht="15.6" x14ac:dyDescent="0.3">
      <c r="A8" s="15" t="s">
        <v>9</v>
      </c>
      <c r="B8" s="11" t="s">
        <v>110</v>
      </c>
      <c r="C8" s="11" t="s">
        <v>111</v>
      </c>
      <c r="D8" s="14">
        <v>1976</v>
      </c>
      <c r="E8" s="13" t="s">
        <v>47</v>
      </c>
      <c r="F8" s="14">
        <v>96</v>
      </c>
      <c r="G8" s="14">
        <v>96</v>
      </c>
      <c r="H8" s="14">
        <v>94</v>
      </c>
      <c r="I8" s="14">
        <v>96</v>
      </c>
      <c r="J8" s="14">
        <v>95</v>
      </c>
      <c r="K8" s="14">
        <v>97</v>
      </c>
      <c r="L8" s="15">
        <v>574</v>
      </c>
      <c r="M8" s="22" t="s">
        <v>189</v>
      </c>
      <c r="N8" s="14">
        <v>95.6</v>
      </c>
      <c r="O8" s="15">
        <v>669.6</v>
      </c>
      <c r="P8" s="15" t="s">
        <v>9</v>
      </c>
      <c r="Q8" s="11" t="s">
        <v>110</v>
      </c>
      <c r="R8" s="63" t="s">
        <v>111</v>
      </c>
      <c r="S8" s="65">
        <v>574</v>
      </c>
      <c r="T8" s="60">
        <v>8.8000000000000007</v>
      </c>
      <c r="U8" s="60">
        <v>10.7</v>
      </c>
      <c r="V8" s="60">
        <v>9.1999999999999993</v>
      </c>
      <c r="W8" s="60">
        <v>8.1999999999999993</v>
      </c>
      <c r="X8" s="60">
        <v>10.1</v>
      </c>
      <c r="Y8" s="60">
        <v>10.199999999999999</v>
      </c>
      <c r="Z8" s="60">
        <v>10</v>
      </c>
      <c r="AA8" s="60">
        <v>9.5</v>
      </c>
      <c r="AB8" s="60">
        <v>9.8000000000000007</v>
      </c>
      <c r="AC8" s="60">
        <v>9.1</v>
      </c>
      <c r="AD8" s="61">
        <f t="shared" ref="AD8:AD15" si="0">SUM(T8:AC8)</f>
        <v>95.6</v>
      </c>
      <c r="AE8" s="61">
        <f t="shared" ref="AE8:AE15" si="1">SUM(S8,AD8)</f>
        <v>669.6</v>
      </c>
    </row>
    <row r="9" spans="1:31" ht="15.6" x14ac:dyDescent="0.3">
      <c r="A9" s="76" t="s">
        <v>12</v>
      </c>
      <c r="B9" s="77" t="s">
        <v>112</v>
      </c>
      <c r="C9" s="77" t="s">
        <v>113</v>
      </c>
      <c r="D9" s="78">
        <v>1966</v>
      </c>
      <c r="E9" s="79" t="s">
        <v>15</v>
      </c>
      <c r="F9" s="78">
        <v>98</v>
      </c>
      <c r="G9" s="78">
        <v>93</v>
      </c>
      <c r="H9" s="78">
        <v>94</v>
      </c>
      <c r="I9" s="78">
        <v>95</v>
      </c>
      <c r="J9" s="78">
        <v>92</v>
      </c>
      <c r="K9" s="78">
        <v>95</v>
      </c>
      <c r="L9" s="76">
        <v>567</v>
      </c>
      <c r="M9" s="71" t="s">
        <v>9</v>
      </c>
      <c r="N9" s="14">
        <v>92.6</v>
      </c>
      <c r="O9" s="15">
        <v>659.6</v>
      </c>
      <c r="P9" s="15" t="s">
        <v>12</v>
      </c>
      <c r="Q9" s="11" t="s">
        <v>112</v>
      </c>
      <c r="R9" s="63" t="s">
        <v>113</v>
      </c>
      <c r="S9" s="65">
        <v>567</v>
      </c>
      <c r="T9" s="60">
        <v>9.6999999999999993</v>
      </c>
      <c r="U9" s="60">
        <v>7</v>
      </c>
      <c r="V9" s="60">
        <v>10.199999999999999</v>
      </c>
      <c r="W9" s="60">
        <v>7.8</v>
      </c>
      <c r="X9" s="60">
        <v>9.4</v>
      </c>
      <c r="Y9" s="60">
        <v>9.1999999999999993</v>
      </c>
      <c r="Z9" s="60">
        <v>9.6999999999999993</v>
      </c>
      <c r="AA9" s="60">
        <v>9.5</v>
      </c>
      <c r="AB9" s="60">
        <v>10</v>
      </c>
      <c r="AC9" s="60">
        <v>10.1</v>
      </c>
      <c r="AD9" s="61">
        <f t="shared" si="0"/>
        <v>92.6</v>
      </c>
      <c r="AE9" s="61">
        <f t="shared" si="1"/>
        <v>659.6</v>
      </c>
    </row>
    <row r="10" spans="1:31" ht="15.6" x14ac:dyDescent="0.3">
      <c r="A10" s="15" t="s">
        <v>16</v>
      </c>
      <c r="B10" s="11" t="s">
        <v>114</v>
      </c>
      <c r="C10" s="11" t="s">
        <v>71</v>
      </c>
      <c r="D10" s="14">
        <v>1970</v>
      </c>
      <c r="E10" s="13" t="s">
        <v>115</v>
      </c>
      <c r="F10" s="14">
        <v>94</v>
      </c>
      <c r="G10" s="14">
        <v>95</v>
      </c>
      <c r="H10" s="14">
        <v>94</v>
      </c>
      <c r="I10" s="14">
        <v>93</v>
      </c>
      <c r="J10" s="14">
        <v>97</v>
      </c>
      <c r="K10" s="14">
        <v>92</v>
      </c>
      <c r="L10" s="15">
        <v>565</v>
      </c>
      <c r="M10" s="22" t="s">
        <v>9</v>
      </c>
      <c r="N10" s="14">
        <v>94.3</v>
      </c>
      <c r="O10" s="15">
        <v>659.3</v>
      </c>
      <c r="P10" s="15" t="s">
        <v>16</v>
      </c>
      <c r="Q10" s="11" t="s">
        <v>114</v>
      </c>
      <c r="R10" s="63" t="s">
        <v>71</v>
      </c>
      <c r="S10" s="65">
        <v>565</v>
      </c>
      <c r="T10" s="60">
        <v>8.8000000000000007</v>
      </c>
      <c r="U10" s="60">
        <v>9.5</v>
      </c>
      <c r="V10" s="60">
        <v>8.6999999999999993</v>
      </c>
      <c r="W10" s="60">
        <v>8.9</v>
      </c>
      <c r="X10" s="60">
        <v>9.4</v>
      </c>
      <c r="Y10" s="60">
        <v>9.9</v>
      </c>
      <c r="Z10" s="60">
        <v>10.8</v>
      </c>
      <c r="AA10" s="60">
        <v>10.199999999999999</v>
      </c>
      <c r="AB10" s="60">
        <v>8.1999999999999993</v>
      </c>
      <c r="AC10" s="60">
        <v>9.9</v>
      </c>
      <c r="AD10" s="61">
        <f t="shared" si="0"/>
        <v>94.300000000000011</v>
      </c>
      <c r="AE10" s="61">
        <f t="shared" si="1"/>
        <v>659.3</v>
      </c>
    </row>
    <row r="11" spans="1:31" ht="15.6" x14ac:dyDescent="0.3">
      <c r="A11" s="78" t="s">
        <v>20</v>
      </c>
      <c r="B11" s="79" t="s">
        <v>118</v>
      </c>
      <c r="C11" s="79" t="s">
        <v>119</v>
      </c>
      <c r="D11" s="78">
        <v>1987</v>
      </c>
      <c r="E11" s="79" t="s">
        <v>15</v>
      </c>
      <c r="F11" s="78">
        <v>94</v>
      </c>
      <c r="G11" s="78">
        <v>95</v>
      </c>
      <c r="H11" s="78">
        <v>92</v>
      </c>
      <c r="I11" s="78">
        <v>95</v>
      </c>
      <c r="J11" s="78">
        <v>96</v>
      </c>
      <c r="K11" s="78">
        <v>89</v>
      </c>
      <c r="L11" s="76">
        <v>561</v>
      </c>
      <c r="M11" s="71" t="s">
        <v>9</v>
      </c>
      <c r="N11" s="14">
        <v>97.2</v>
      </c>
      <c r="O11" s="15">
        <v>658.2</v>
      </c>
      <c r="P11" s="14" t="s">
        <v>20</v>
      </c>
      <c r="Q11" s="13" t="s">
        <v>118</v>
      </c>
      <c r="R11" s="64" t="s">
        <v>119</v>
      </c>
      <c r="S11" s="65">
        <v>561</v>
      </c>
      <c r="T11" s="60">
        <v>9</v>
      </c>
      <c r="U11" s="60">
        <v>10.5</v>
      </c>
      <c r="V11" s="60">
        <v>10.4</v>
      </c>
      <c r="W11" s="60">
        <v>10.5</v>
      </c>
      <c r="X11" s="60">
        <v>9.3000000000000007</v>
      </c>
      <c r="Y11" s="60">
        <v>9.1</v>
      </c>
      <c r="Z11" s="60">
        <v>9.8000000000000007</v>
      </c>
      <c r="AA11" s="60">
        <v>10</v>
      </c>
      <c r="AB11" s="60">
        <v>8</v>
      </c>
      <c r="AC11" s="60">
        <v>10.6</v>
      </c>
      <c r="AD11" s="61">
        <f>SUM(T11:AC11)</f>
        <v>97.2</v>
      </c>
      <c r="AE11" s="61">
        <f>SUM(S11,AD11)</f>
        <v>658.2</v>
      </c>
    </row>
    <row r="12" spans="1:31" ht="15.6" x14ac:dyDescent="0.3">
      <c r="A12" s="14" t="s">
        <v>24</v>
      </c>
      <c r="B12" s="13" t="s">
        <v>116</v>
      </c>
      <c r="C12" s="13" t="s">
        <v>117</v>
      </c>
      <c r="D12" s="14">
        <v>1957</v>
      </c>
      <c r="E12" s="13" t="s">
        <v>19</v>
      </c>
      <c r="F12" s="14">
        <v>93</v>
      </c>
      <c r="G12" s="14">
        <v>94</v>
      </c>
      <c r="H12" s="14">
        <v>94</v>
      </c>
      <c r="I12" s="14">
        <v>91</v>
      </c>
      <c r="J12" s="14">
        <v>94</v>
      </c>
      <c r="K12" s="14">
        <v>96</v>
      </c>
      <c r="L12" s="15">
        <v>562</v>
      </c>
      <c r="M12" s="22" t="s">
        <v>9</v>
      </c>
      <c r="N12" s="14">
        <v>96.2</v>
      </c>
      <c r="O12" s="15">
        <v>658.2</v>
      </c>
      <c r="P12" s="14" t="s">
        <v>24</v>
      </c>
      <c r="Q12" s="13" t="s">
        <v>116</v>
      </c>
      <c r="R12" s="64" t="s">
        <v>117</v>
      </c>
      <c r="S12" s="65">
        <v>562</v>
      </c>
      <c r="T12" s="60">
        <v>8.8000000000000007</v>
      </c>
      <c r="U12" s="60">
        <v>10.4</v>
      </c>
      <c r="V12" s="60">
        <v>8.1999999999999993</v>
      </c>
      <c r="W12" s="60">
        <v>10.199999999999999</v>
      </c>
      <c r="X12" s="60">
        <v>10.3</v>
      </c>
      <c r="Y12" s="60">
        <v>10.4</v>
      </c>
      <c r="Z12" s="60">
        <v>8.6999999999999993</v>
      </c>
      <c r="AA12" s="60">
        <v>10.7</v>
      </c>
      <c r="AB12" s="60">
        <v>8.6999999999999993</v>
      </c>
      <c r="AC12" s="60">
        <v>9.8000000000000007</v>
      </c>
      <c r="AD12" s="61">
        <f>SUM(T12:AC12)</f>
        <v>96.2</v>
      </c>
      <c r="AE12" s="61">
        <f>SUM(S12,AD12)</f>
        <v>658.2</v>
      </c>
    </row>
    <row r="13" spans="1:31" ht="15.6" x14ac:dyDescent="0.3">
      <c r="A13" s="14" t="s">
        <v>27</v>
      </c>
      <c r="B13" s="13" t="s">
        <v>120</v>
      </c>
      <c r="C13" s="13" t="s">
        <v>121</v>
      </c>
      <c r="D13" s="14">
        <v>1974</v>
      </c>
      <c r="E13" s="13" t="s">
        <v>47</v>
      </c>
      <c r="F13" s="14">
        <v>96</v>
      </c>
      <c r="G13" s="14">
        <v>94</v>
      </c>
      <c r="H13" s="14">
        <v>95</v>
      </c>
      <c r="I13" s="14">
        <v>95</v>
      </c>
      <c r="J13" s="14">
        <v>92</v>
      </c>
      <c r="K13" s="14">
        <v>93</v>
      </c>
      <c r="L13" s="15">
        <v>565</v>
      </c>
      <c r="M13" s="22" t="s">
        <v>9</v>
      </c>
      <c r="N13" s="14">
        <v>92.7</v>
      </c>
      <c r="O13" s="15">
        <v>657.7</v>
      </c>
      <c r="P13" s="14" t="s">
        <v>27</v>
      </c>
      <c r="Q13" s="13" t="s">
        <v>120</v>
      </c>
      <c r="R13" s="64" t="s">
        <v>121</v>
      </c>
      <c r="S13" s="65">
        <v>565</v>
      </c>
      <c r="T13" s="60">
        <v>9.3000000000000007</v>
      </c>
      <c r="U13" s="60">
        <v>9.4</v>
      </c>
      <c r="V13" s="60">
        <v>9.5</v>
      </c>
      <c r="W13" s="60">
        <v>8.6999999999999993</v>
      </c>
      <c r="X13" s="60">
        <v>10.5</v>
      </c>
      <c r="Y13" s="60">
        <v>8.9</v>
      </c>
      <c r="Z13" s="60">
        <v>8.1</v>
      </c>
      <c r="AA13" s="60">
        <v>9.3000000000000007</v>
      </c>
      <c r="AB13" s="60">
        <v>9.9</v>
      </c>
      <c r="AC13" s="60">
        <v>9.1</v>
      </c>
      <c r="AD13" s="61">
        <f t="shared" si="0"/>
        <v>92.7</v>
      </c>
      <c r="AE13" s="61">
        <f t="shared" si="1"/>
        <v>657.7</v>
      </c>
    </row>
    <row r="14" spans="1:31" ht="15.6" x14ac:dyDescent="0.3">
      <c r="A14" s="14" t="s">
        <v>31</v>
      </c>
      <c r="B14" s="13" t="s">
        <v>122</v>
      </c>
      <c r="C14" s="13" t="s">
        <v>123</v>
      </c>
      <c r="D14" s="14">
        <v>1993</v>
      </c>
      <c r="E14" s="13" t="s">
        <v>86</v>
      </c>
      <c r="F14" s="14">
        <v>93</v>
      </c>
      <c r="G14" s="14">
        <v>94</v>
      </c>
      <c r="H14" s="14">
        <v>91</v>
      </c>
      <c r="I14" s="14">
        <v>96</v>
      </c>
      <c r="J14" s="14">
        <v>96</v>
      </c>
      <c r="K14" s="14">
        <v>92</v>
      </c>
      <c r="L14" s="15">
        <v>562</v>
      </c>
      <c r="M14" s="22" t="s">
        <v>9</v>
      </c>
      <c r="N14" s="36">
        <v>95</v>
      </c>
      <c r="O14" s="37">
        <v>657</v>
      </c>
      <c r="P14" s="14" t="s">
        <v>31</v>
      </c>
      <c r="Q14" s="13" t="s">
        <v>122</v>
      </c>
      <c r="R14" s="64" t="s">
        <v>123</v>
      </c>
      <c r="S14" s="65">
        <v>562</v>
      </c>
      <c r="T14" s="60">
        <v>9.4</v>
      </c>
      <c r="U14" s="60">
        <v>9.3000000000000007</v>
      </c>
      <c r="V14" s="60">
        <v>9.9</v>
      </c>
      <c r="W14" s="60">
        <v>9.9</v>
      </c>
      <c r="X14" s="60">
        <v>10.6</v>
      </c>
      <c r="Y14" s="60">
        <v>8.6</v>
      </c>
      <c r="Z14" s="60">
        <v>9</v>
      </c>
      <c r="AA14" s="60">
        <v>10.199999999999999</v>
      </c>
      <c r="AB14" s="60">
        <v>9.4</v>
      </c>
      <c r="AC14" s="60">
        <v>8.6999999999999993</v>
      </c>
      <c r="AD14" s="61">
        <f t="shared" si="0"/>
        <v>95.000000000000014</v>
      </c>
      <c r="AE14" s="61">
        <f t="shared" si="1"/>
        <v>657</v>
      </c>
    </row>
    <row r="15" spans="1:31" ht="15.6" x14ac:dyDescent="0.3">
      <c r="A15" s="14" t="s">
        <v>34</v>
      </c>
      <c r="B15" s="13" t="s">
        <v>124</v>
      </c>
      <c r="C15" s="13" t="s">
        <v>125</v>
      </c>
      <c r="D15" s="14">
        <v>1991</v>
      </c>
      <c r="E15" s="13" t="s">
        <v>19</v>
      </c>
      <c r="F15" s="14">
        <v>95</v>
      </c>
      <c r="G15" s="14">
        <v>91</v>
      </c>
      <c r="H15" s="14">
        <v>94</v>
      </c>
      <c r="I15" s="14">
        <v>95</v>
      </c>
      <c r="J15" s="14">
        <v>94</v>
      </c>
      <c r="K15" s="14">
        <v>93</v>
      </c>
      <c r="L15" s="15">
        <v>562</v>
      </c>
      <c r="M15" s="22" t="s">
        <v>9</v>
      </c>
      <c r="N15" s="14">
        <v>94.1</v>
      </c>
      <c r="O15" s="15">
        <v>656.1</v>
      </c>
      <c r="P15" s="14" t="s">
        <v>34</v>
      </c>
      <c r="Q15" s="13" t="s">
        <v>124</v>
      </c>
      <c r="R15" s="64" t="s">
        <v>125</v>
      </c>
      <c r="S15" s="65">
        <v>562</v>
      </c>
      <c r="T15" s="60">
        <v>9.6999999999999993</v>
      </c>
      <c r="U15" s="60">
        <v>7.8</v>
      </c>
      <c r="V15" s="60">
        <v>10</v>
      </c>
      <c r="W15" s="60">
        <v>9.3000000000000007</v>
      </c>
      <c r="X15" s="60">
        <v>10.1</v>
      </c>
      <c r="Y15" s="60">
        <v>9.4</v>
      </c>
      <c r="Z15" s="60">
        <v>10.5</v>
      </c>
      <c r="AA15" s="60">
        <v>9.4</v>
      </c>
      <c r="AB15" s="60">
        <v>9.4</v>
      </c>
      <c r="AC15" s="60">
        <v>8.5</v>
      </c>
      <c r="AD15" s="61">
        <f t="shared" si="0"/>
        <v>94.100000000000009</v>
      </c>
      <c r="AE15" s="61">
        <f t="shared" si="1"/>
        <v>656.1</v>
      </c>
    </row>
    <row r="16" spans="1:31" ht="15.6" x14ac:dyDescent="0.3">
      <c r="A16" s="14" t="s">
        <v>37</v>
      </c>
      <c r="B16" s="13" t="s">
        <v>126</v>
      </c>
      <c r="C16" s="13" t="s">
        <v>127</v>
      </c>
      <c r="D16" s="14">
        <v>1992</v>
      </c>
      <c r="E16" s="13" t="s">
        <v>60</v>
      </c>
      <c r="F16" s="14">
        <v>97</v>
      </c>
      <c r="G16" s="14">
        <v>93</v>
      </c>
      <c r="H16" s="14">
        <v>90</v>
      </c>
      <c r="I16" s="14">
        <v>90</v>
      </c>
      <c r="J16" s="14">
        <v>97</v>
      </c>
      <c r="K16" s="14">
        <v>91</v>
      </c>
      <c r="L16" s="15">
        <v>558</v>
      </c>
      <c r="M16" s="22" t="s">
        <v>9</v>
      </c>
    </row>
    <row r="17" spans="1:13" ht="15.6" x14ac:dyDescent="0.3">
      <c r="A17" s="14" t="s">
        <v>40</v>
      </c>
      <c r="B17" s="13" t="s">
        <v>128</v>
      </c>
      <c r="C17" s="13" t="s">
        <v>129</v>
      </c>
      <c r="D17" s="14">
        <v>1958</v>
      </c>
      <c r="E17" s="13" t="s">
        <v>47</v>
      </c>
      <c r="F17" s="14">
        <v>92</v>
      </c>
      <c r="G17" s="14">
        <v>95</v>
      </c>
      <c r="H17" s="14">
        <v>93</v>
      </c>
      <c r="I17" s="14">
        <v>94</v>
      </c>
      <c r="J17" s="14">
        <v>92</v>
      </c>
      <c r="K17" s="14">
        <v>91</v>
      </c>
      <c r="L17" s="15">
        <v>557</v>
      </c>
      <c r="M17" s="22" t="s">
        <v>9</v>
      </c>
    </row>
    <row r="18" spans="1:13" ht="15.6" x14ac:dyDescent="0.3">
      <c r="A18" s="14" t="s">
        <v>44</v>
      </c>
      <c r="B18" s="13" t="s">
        <v>130</v>
      </c>
      <c r="C18" s="13" t="s">
        <v>131</v>
      </c>
      <c r="D18" s="14">
        <v>1983</v>
      </c>
      <c r="E18" s="13" t="s">
        <v>19</v>
      </c>
      <c r="F18" s="14">
        <v>96</v>
      </c>
      <c r="G18" s="14">
        <v>95</v>
      </c>
      <c r="H18" s="14">
        <v>93</v>
      </c>
      <c r="I18" s="14">
        <v>89</v>
      </c>
      <c r="J18" s="14">
        <v>93</v>
      </c>
      <c r="K18" s="14">
        <v>90</v>
      </c>
      <c r="L18" s="15">
        <v>556</v>
      </c>
      <c r="M18" s="22" t="s">
        <v>9</v>
      </c>
    </row>
    <row r="19" spans="1:13" ht="15.6" x14ac:dyDescent="0.3">
      <c r="A19" s="14" t="s">
        <v>48</v>
      </c>
      <c r="B19" s="13" t="s">
        <v>132</v>
      </c>
      <c r="C19" s="13" t="s">
        <v>133</v>
      </c>
      <c r="D19" s="14">
        <v>1983</v>
      </c>
      <c r="E19" s="13" t="s">
        <v>134</v>
      </c>
      <c r="F19" s="14">
        <v>94</v>
      </c>
      <c r="G19" s="14">
        <v>91</v>
      </c>
      <c r="H19" s="14">
        <v>89</v>
      </c>
      <c r="I19" s="14">
        <v>92</v>
      </c>
      <c r="J19" s="14">
        <v>92</v>
      </c>
      <c r="K19" s="14">
        <v>96</v>
      </c>
      <c r="L19" s="15">
        <v>554</v>
      </c>
      <c r="M19" s="22" t="s">
        <v>12</v>
      </c>
    </row>
    <row r="20" spans="1:13" ht="15.6" x14ac:dyDescent="0.3">
      <c r="A20" s="14" t="s">
        <v>51</v>
      </c>
      <c r="B20" s="13" t="s">
        <v>135</v>
      </c>
      <c r="C20" s="13" t="s">
        <v>136</v>
      </c>
      <c r="D20" s="14">
        <v>1984</v>
      </c>
      <c r="E20" s="13" t="s">
        <v>43</v>
      </c>
      <c r="F20" s="14">
        <v>92</v>
      </c>
      <c r="G20" s="14">
        <v>96</v>
      </c>
      <c r="H20" s="14">
        <v>88</v>
      </c>
      <c r="I20" s="14">
        <v>96</v>
      </c>
      <c r="J20" s="14">
        <v>87</v>
      </c>
      <c r="K20" s="14">
        <v>95</v>
      </c>
      <c r="L20" s="15">
        <v>554</v>
      </c>
      <c r="M20" s="22" t="s">
        <v>12</v>
      </c>
    </row>
    <row r="21" spans="1:13" ht="15.6" x14ac:dyDescent="0.3">
      <c r="A21" s="14" t="s">
        <v>54</v>
      </c>
      <c r="B21" s="13" t="s">
        <v>137</v>
      </c>
      <c r="C21" s="13" t="s">
        <v>138</v>
      </c>
      <c r="D21" s="14">
        <v>1973</v>
      </c>
      <c r="E21" s="13" t="s">
        <v>134</v>
      </c>
      <c r="F21" s="14">
        <v>92</v>
      </c>
      <c r="G21" s="14">
        <v>89</v>
      </c>
      <c r="H21" s="14">
        <v>92</v>
      </c>
      <c r="I21" s="14">
        <v>90</v>
      </c>
      <c r="J21" s="14">
        <v>97</v>
      </c>
      <c r="K21" s="14">
        <v>93</v>
      </c>
      <c r="L21" s="15">
        <v>553</v>
      </c>
      <c r="M21" s="22" t="s">
        <v>12</v>
      </c>
    </row>
    <row r="22" spans="1:13" ht="15.6" x14ac:dyDescent="0.3">
      <c r="A22" s="14" t="s">
        <v>57</v>
      </c>
      <c r="B22" s="13" t="s">
        <v>139</v>
      </c>
      <c r="C22" s="13" t="s">
        <v>140</v>
      </c>
      <c r="D22" s="14">
        <v>1976</v>
      </c>
      <c r="E22" s="13" t="s">
        <v>115</v>
      </c>
      <c r="F22" s="14">
        <v>92</v>
      </c>
      <c r="G22" s="14">
        <v>94</v>
      </c>
      <c r="H22" s="14">
        <v>92</v>
      </c>
      <c r="I22" s="14">
        <v>90</v>
      </c>
      <c r="J22" s="14">
        <v>91</v>
      </c>
      <c r="K22" s="14">
        <v>92</v>
      </c>
      <c r="L22" s="15">
        <v>551</v>
      </c>
      <c r="M22" s="22" t="s">
        <v>12</v>
      </c>
    </row>
    <row r="23" spans="1:13" ht="15.6" x14ac:dyDescent="0.3">
      <c r="A23" s="14" t="s">
        <v>61</v>
      </c>
      <c r="B23" s="13" t="s">
        <v>141</v>
      </c>
      <c r="C23" s="13" t="s">
        <v>142</v>
      </c>
      <c r="D23" s="14">
        <v>1977</v>
      </c>
      <c r="E23" s="13" t="s">
        <v>19</v>
      </c>
      <c r="F23" s="14">
        <v>92</v>
      </c>
      <c r="G23" s="14">
        <v>87</v>
      </c>
      <c r="H23" s="14">
        <v>89</v>
      </c>
      <c r="I23" s="14">
        <v>92</v>
      </c>
      <c r="J23" s="14">
        <v>93</v>
      </c>
      <c r="K23" s="14">
        <v>96</v>
      </c>
      <c r="L23" s="15">
        <v>549</v>
      </c>
      <c r="M23" s="22" t="s">
        <v>12</v>
      </c>
    </row>
    <row r="24" spans="1:13" ht="15.6" x14ac:dyDescent="0.3">
      <c r="A24" s="14" t="s">
        <v>65</v>
      </c>
      <c r="B24" s="13" t="s">
        <v>143</v>
      </c>
      <c r="C24" s="13" t="s">
        <v>144</v>
      </c>
      <c r="D24" s="14">
        <v>1960</v>
      </c>
      <c r="E24" s="13" t="s">
        <v>145</v>
      </c>
      <c r="F24" s="14">
        <v>91</v>
      </c>
      <c r="G24" s="14">
        <v>90</v>
      </c>
      <c r="H24" s="14">
        <v>90</v>
      </c>
      <c r="I24" s="14">
        <v>91</v>
      </c>
      <c r="J24" s="14">
        <v>94</v>
      </c>
      <c r="K24" s="14">
        <v>91</v>
      </c>
      <c r="L24" s="15">
        <v>547</v>
      </c>
      <c r="M24" s="22" t="s">
        <v>12</v>
      </c>
    </row>
    <row r="25" spans="1:13" ht="15.6" x14ac:dyDescent="0.3">
      <c r="A25" s="14" t="s">
        <v>68</v>
      </c>
      <c r="B25" s="13" t="s">
        <v>146</v>
      </c>
      <c r="C25" s="13" t="s">
        <v>147</v>
      </c>
      <c r="D25" s="14">
        <v>1990</v>
      </c>
      <c r="E25" s="13" t="s">
        <v>60</v>
      </c>
      <c r="F25" s="14">
        <v>89</v>
      </c>
      <c r="G25" s="14">
        <v>88</v>
      </c>
      <c r="H25" s="14">
        <v>90</v>
      </c>
      <c r="I25" s="14">
        <v>90</v>
      </c>
      <c r="J25" s="14">
        <v>87</v>
      </c>
      <c r="K25" s="14">
        <v>93</v>
      </c>
      <c r="L25" s="15">
        <v>537</v>
      </c>
      <c r="M25" s="22" t="s">
        <v>12</v>
      </c>
    </row>
  </sheetData>
  <mergeCells count="3">
    <mergeCell ref="F7:K7"/>
    <mergeCell ref="F5:G5"/>
    <mergeCell ref="A1:L1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Normal="100" workbookViewId="0">
      <selection sqref="A1:L1"/>
    </sheetView>
  </sheetViews>
  <sheetFormatPr defaultRowHeight="13.2" x14ac:dyDescent="0.25"/>
  <cols>
    <col min="1" max="1" width="5.44140625" customWidth="1"/>
    <col min="2" max="2" width="15.6640625" customWidth="1"/>
    <col min="3" max="3" width="17.44140625" customWidth="1"/>
    <col min="4" max="4" width="6.6640625" customWidth="1"/>
    <col min="5" max="5" width="14.6640625" customWidth="1"/>
    <col min="6" max="11" width="4.44140625" customWidth="1"/>
    <col min="12" max="12" width="5.5546875" customWidth="1"/>
    <col min="13" max="13" width="3.88671875" customWidth="1"/>
    <col min="14" max="14" width="6.33203125" customWidth="1"/>
    <col min="15" max="15" width="6.6640625" customWidth="1"/>
    <col min="16" max="16" width="4.5546875" customWidth="1"/>
    <col min="17" max="17" width="7.6640625" customWidth="1"/>
    <col min="18" max="18" width="16.6640625" customWidth="1"/>
    <col min="19" max="19" width="5.44140625" customWidth="1"/>
    <col min="20" max="29" width="5.109375" customWidth="1"/>
    <col min="30" max="30" width="6.5546875" customWidth="1"/>
    <col min="31" max="31" width="7.5546875" customWidth="1"/>
  </cols>
  <sheetData>
    <row r="1" spans="1:31" ht="20.399999999999999" x14ac:dyDescent="0.35">
      <c r="A1" s="91" t="s">
        <v>233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31" ht="15.6" x14ac:dyDescent="0.3">
      <c r="I2" s="16" t="s">
        <v>0</v>
      </c>
    </row>
    <row r="3" spans="1:31" ht="15.6" x14ac:dyDescent="0.3">
      <c r="I3" s="16"/>
    </row>
    <row r="4" spans="1:31" x14ac:dyDescent="0.25">
      <c r="D4" s="30" t="s">
        <v>190</v>
      </c>
      <c r="E4" s="30" t="s">
        <v>204</v>
      </c>
      <c r="F4" s="30">
        <v>592</v>
      </c>
      <c r="G4" s="30"/>
      <c r="H4" s="30" t="s">
        <v>205</v>
      </c>
      <c r="I4" s="30"/>
      <c r="J4" s="30"/>
      <c r="K4" s="30"/>
      <c r="L4" s="30"/>
      <c r="M4" s="30"/>
    </row>
    <row r="5" spans="1:31" ht="15.6" x14ac:dyDescent="0.3">
      <c r="D5" s="30"/>
      <c r="E5" s="30" t="s">
        <v>206</v>
      </c>
      <c r="F5" s="30">
        <v>592</v>
      </c>
      <c r="G5" s="30"/>
      <c r="H5" s="30" t="s">
        <v>201</v>
      </c>
      <c r="I5" s="30"/>
      <c r="J5" s="30"/>
      <c r="K5" s="30"/>
      <c r="L5" s="30"/>
      <c r="M5" s="30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.6" x14ac:dyDescent="0.3">
      <c r="D6" s="30"/>
      <c r="E6" s="30" t="s">
        <v>207</v>
      </c>
      <c r="F6" s="90">
        <v>686.6</v>
      </c>
      <c r="G6" s="90"/>
      <c r="H6" s="30" t="s">
        <v>208</v>
      </c>
      <c r="I6" s="30"/>
      <c r="J6" s="30"/>
      <c r="K6" s="30"/>
      <c r="L6" s="30"/>
      <c r="M6" s="30"/>
      <c r="P6" s="59"/>
      <c r="Q6" s="59"/>
      <c r="R6" s="16" t="s">
        <v>260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.6" x14ac:dyDescent="0.3">
      <c r="B7" s="16" t="s">
        <v>148</v>
      </c>
      <c r="P7" s="59"/>
      <c r="Q7" s="59"/>
      <c r="R7" s="16" t="s">
        <v>148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.6" x14ac:dyDescent="0.3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95" t="s">
        <v>7</v>
      </c>
      <c r="G8" s="89"/>
      <c r="H8" s="89"/>
      <c r="I8" s="89"/>
      <c r="J8" s="89"/>
      <c r="K8" s="89"/>
      <c r="L8" s="33" t="s">
        <v>184</v>
      </c>
      <c r="M8" s="35" t="s">
        <v>186</v>
      </c>
      <c r="N8" s="35" t="s">
        <v>185</v>
      </c>
      <c r="O8" s="17" t="s">
        <v>8</v>
      </c>
      <c r="P8" s="59"/>
      <c r="Q8" s="59"/>
      <c r="R8" s="59"/>
      <c r="S8" s="33" t="s">
        <v>184</v>
      </c>
      <c r="T8" s="59"/>
      <c r="U8" s="59"/>
      <c r="V8" s="59"/>
      <c r="W8" s="59"/>
      <c r="X8" s="59"/>
      <c r="Y8" s="59"/>
      <c r="Z8" s="59"/>
      <c r="AA8" s="59"/>
      <c r="AB8" s="59"/>
      <c r="AC8" s="59"/>
      <c r="AD8" s="35" t="s">
        <v>185</v>
      </c>
      <c r="AE8" s="17" t="s">
        <v>8</v>
      </c>
    </row>
    <row r="9" spans="1:31" ht="15.6" x14ac:dyDescent="0.3">
      <c r="A9" s="20" t="s">
        <v>9</v>
      </c>
      <c r="B9" s="16" t="s">
        <v>149</v>
      </c>
      <c r="C9" s="16" t="s">
        <v>150</v>
      </c>
      <c r="D9" s="19">
        <v>1987</v>
      </c>
      <c r="E9" s="18" t="s">
        <v>64</v>
      </c>
      <c r="F9" s="19">
        <v>98</v>
      </c>
      <c r="G9" s="19">
        <v>94</v>
      </c>
      <c r="H9" s="19">
        <v>95</v>
      </c>
      <c r="I9" s="19">
        <v>97</v>
      </c>
      <c r="J9" s="19">
        <v>99</v>
      </c>
      <c r="K9" s="19">
        <v>97</v>
      </c>
      <c r="L9" s="20">
        <v>580</v>
      </c>
      <c r="M9" s="22" t="s">
        <v>9</v>
      </c>
      <c r="N9" s="38">
        <v>101</v>
      </c>
      <c r="O9" s="39">
        <v>681</v>
      </c>
      <c r="P9" s="20" t="s">
        <v>9</v>
      </c>
      <c r="Q9" s="16" t="s">
        <v>149</v>
      </c>
      <c r="R9" s="63" t="s">
        <v>150</v>
      </c>
      <c r="S9" s="62">
        <v>580</v>
      </c>
      <c r="T9" s="60">
        <v>10.4</v>
      </c>
      <c r="U9" s="60">
        <v>9.6</v>
      </c>
      <c r="V9" s="60">
        <v>9.4</v>
      </c>
      <c r="W9" s="60">
        <v>10.199999999999999</v>
      </c>
      <c r="X9" s="60">
        <v>10.6</v>
      </c>
      <c r="Y9" s="60">
        <v>10.5</v>
      </c>
      <c r="Z9" s="60">
        <v>10.199999999999999</v>
      </c>
      <c r="AA9" s="60">
        <v>10</v>
      </c>
      <c r="AB9" s="60">
        <v>9.5</v>
      </c>
      <c r="AC9" s="60">
        <v>10.6</v>
      </c>
      <c r="AD9" s="61">
        <f t="shared" ref="AD9:AD16" si="0">SUM(T9:AC9)</f>
        <v>100.99999999999999</v>
      </c>
      <c r="AE9" s="61">
        <f t="shared" ref="AE9:AE16" si="1">SUM(S9,AD9)</f>
        <v>681</v>
      </c>
    </row>
    <row r="10" spans="1:31" ht="15.6" x14ac:dyDescent="0.3">
      <c r="A10" s="72" t="s">
        <v>12</v>
      </c>
      <c r="B10" s="73" t="s">
        <v>151</v>
      </c>
      <c r="C10" s="73" t="s">
        <v>152</v>
      </c>
      <c r="D10" s="74">
        <v>1994</v>
      </c>
      <c r="E10" s="75" t="s">
        <v>15</v>
      </c>
      <c r="F10" s="74">
        <v>98</v>
      </c>
      <c r="G10" s="74">
        <v>92</v>
      </c>
      <c r="H10" s="74">
        <v>98</v>
      </c>
      <c r="I10" s="74">
        <v>94</v>
      </c>
      <c r="J10" s="74">
        <v>94</v>
      </c>
      <c r="K10" s="74">
        <v>97</v>
      </c>
      <c r="L10" s="72">
        <v>573</v>
      </c>
      <c r="M10" s="71" t="s">
        <v>9</v>
      </c>
      <c r="N10" s="19">
        <v>98.1</v>
      </c>
      <c r="O10" s="20">
        <v>671.1</v>
      </c>
      <c r="P10" s="20" t="s">
        <v>12</v>
      </c>
      <c r="Q10" s="16" t="s">
        <v>151</v>
      </c>
      <c r="R10" s="63" t="s">
        <v>152</v>
      </c>
      <c r="S10" s="62">
        <v>573</v>
      </c>
      <c r="T10" s="60">
        <v>10.7</v>
      </c>
      <c r="U10" s="60">
        <v>9.1</v>
      </c>
      <c r="V10" s="60">
        <v>10.8</v>
      </c>
      <c r="W10" s="60">
        <v>10.199999999999999</v>
      </c>
      <c r="X10" s="60">
        <v>9.6</v>
      </c>
      <c r="Y10" s="60">
        <v>8.6999999999999993</v>
      </c>
      <c r="Z10" s="60">
        <v>10.7</v>
      </c>
      <c r="AA10" s="60">
        <v>9.3000000000000007</v>
      </c>
      <c r="AB10" s="60">
        <v>9</v>
      </c>
      <c r="AC10" s="60">
        <v>10</v>
      </c>
      <c r="AD10" s="61">
        <f t="shared" si="0"/>
        <v>98.1</v>
      </c>
      <c r="AE10" s="61">
        <f t="shared" si="1"/>
        <v>671.1</v>
      </c>
    </row>
    <row r="11" spans="1:31" ht="15.6" x14ac:dyDescent="0.3">
      <c r="A11" s="20" t="s">
        <v>16</v>
      </c>
      <c r="B11" s="16" t="s">
        <v>139</v>
      </c>
      <c r="C11" s="16" t="s">
        <v>153</v>
      </c>
      <c r="D11" s="19">
        <v>1991</v>
      </c>
      <c r="E11" s="18" t="s">
        <v>60</v>
      </c>
      <c r="F11" s="19">
        <v>93</v>
      </c>
      <c r="G11" s="19">
        <v>93</v>
      </c>
      <c r="H11" s="19">
        <v>96</v>
      </c>
      <c r="I11" s="19">
        <v>94</v>
      </c>
      <c r="J11" s="19">
        <v>97</v>
      </c>
      <c r="K11" s="19">
        <v>96</v>
      </c>
      <c r="L11" s="20">
        <v>569</v>
      </c>
      <c r="M11" s="22" t="s">
        <v>9</v>
      </c>
      <c r="N11" s="19">
        <v>100.3</v>
      </c>
      <c r="O11" s="20">
        <v>669.3</v>
      </c>
      <c r="P11" s="20" t="s">
        <v>16</v>
      </c>
      <c r="Q11" s="16" t="s">
        <v>139</v>
      </c>
      <c r="R11" s="63" t="s">
        <v>153</v>
      </c>
      <c r="S11" s="62">
        <v>569</v>
      </c>
      <c r="T11" s="60">
        <v>9.1999999999999993</v>
      </c>
      <c r="U11" s="60">
        <v>9.6999999999999993</v>
      </c>
      <c r="V11" s="60">
        <v>10.7</v>
      </c>
      <c r="W11" s="60">
        <v>10.1</v>
      </c>
      <c r="X11" s="60">
        <v>9.6999999999999993</v>
      </c>
      <c r="Y11" s="60">
        <v>9.8000000000000007</v>
      </c>
      <c r="Z11" s="60">
        <v>10.5</v>
      </c>
      <c r="AA11" s="60">
        <v>10.1</v>
      </c>
      <c r="AB11" s="60">
        <v>10.3</v>
      </c>
      <c r="AC11" s="60">
        <v>10.199999999999999</v>
      </c>
      <c r="AD11" s="61">
        <f t="shared" si="0"/>
        <v>100.29999999999998</v>
      </c>
      <c r="AE11" s="61">
        <f t="shared" si="1"/>
        <v>669.3</v>
      </c>
    </row>
    <row r="12" spans="1:31" ht="15.6" x14ac:dyDescent="0.3">
      <c r="A12" s="19" t="s">
        <v>20</v>
      </c>
      <c r="B12" s="18" t="s">
        <v>154</v>
      </c>
      <c r="C12" s="18" t="s">
        <v>155</v>
      </c>
      <c r="D12" s="19">
        <v>1956</v>
      </c>
      <c r="E12" s="18" t="s">
        <v>19</v>
      </c>
      <c r="F12" s="19">
        <v>93</v>
      </c>
      <c r="G12" s="19">
        <v>96</v>
      </c>
      <c r="H12" s="19">
        <v>91</v>
      </c>
      <c r="I12" s="19">
        <v>96</v>
      </c>
      <c r="J12" s="19">
        <v>96</v>
      </c>
      <c r="K12" s="19">
        <v>95</v>
      </c>
      <c r="L12" s="20">
        <v>567</v>
      </c>
      <c r="M12" s="22" t="s">
        <v>9</v>
      </c>
      <c r="N12" s="19">
        <v>99.9</v>
      </c>
      <c r="O12" s="20">
        <v>666.9</v>
      </c>
      <c r="P12" s="19" t="s">
        <v>20</v>
      </c>
      <c r="Q12" s="18" t="s">
        <v>154</v>
      </c>
      <c r="R12" s="64" t="s">
        <v>155</v>
      </c>
      <c r="S12" s="62">
        <v>567</v>
      </c>
      <c r="T12" s="60">
        <v>9.6999999999999993</v>
      </c>
      <c r="U12" s="60">
        <v>10.199999999999999</v>
      </c>
      <c r="V12" s="60">
        <v>9</v>
      </c>
      <c r="W12" s="60">
        <v>10.3</v>
      </c>
      <c r="X12" s="60">
        <v>10.199999999999999</v>
      </c>
      <c r="Y12" s="60">
        <v>10.3</v>
      </c>
      <c r="Z12" s="60">
        <v>9.8000000000000007</v>
      </c>
      <c r="AA12" s="60">
        <v>9.5</v>
      </c>
      <c r="AB12" s="60">
        <v>10.5</v>
      </c>
      <c r="AC12" s="60">
        <v>10.4</v>
      </c>
      <c r="AD12" s="61">
        <f t="shared" si="0"/>
        <v>99.9</v>
      </c>
      <c r="AE12" s="61">
        <f t="shared" si="1"/>
        <v>666.9</v>
      </c>
    </row>
    <row r="13" spans="1:31" ht="15.6" x14ac:dyDescent="0.3">
      <c r="A13" s="19" t="s">
        <v>24</v>
      </c>
      <c r="B13" s="18" t="s">
        <v>156</v>
      </c>
      <c r="C13" s="18" t="s">
        <v>157</v>
      </c>
      <c r="D13" s="19">
        <v>1990</v>
      </c>
      <c r="E13" s="18" t="s">
        <v>158</v>
      </c>
      <c r="F13" s="19">
        <v>91</v>
      </c>
      <c r="G13" s="19">
        <v>96</v>
      </c>
      <c r="H13" s="19">
        <v>96</v>
      </c>
      <c r="I13" s="19">
        <v>91</v>
      </c>
      <c r="J13" s="19">
        <v>97</v>
      </c>
      <c r="K13" s="19">
        <v>98</v>
      </c>
      <c r="L13" s="20">
        <v>569</v>
      </c>
      <c r="M13" s="22" t="s">
        <v>9</v>
      </c>
      <c r="N13" s="19">
        <v>97.2</v>
      </c>
      <c r="O13" s="20">
        <v>666.2</v>
      </c>
      <c r="P13" s="19" t="s">
        <v>24</v>
      </c>
      <c r="Q13" s="18" t="s">
        <v>156</v>
      </c>
      <c r="R13" s="64" t="s">
        <v>157</v>
      </c>
      <c r="S13" s="62">
        <v>569</v>
      </c>
      <c r="T13" s="60">
        <v>10.4</v>
      </c>
      <c r="U13" s="60">
        <v>9.4</v>
      </c>
      <c r="V13" s="60">
        <v>9.6999999999999993</v>
      </c>
      <c r="W13" s="60">
        <v>9.1</v>
      </c>
      <c r="X13" s="60">
        <v>9.5</v>
      </c>
      <c r="Y13" s="60">
        <v>10.199999999999999</v>
      </c>
      <c r="Z13" s="60">
        <v>10.1</v>
      </c>
      <c r="AA13" s="60">
        <v>9.5</v>
      </c>
      <c r="AB13" s="60">
        <v>10</v>
      </c>
      <c r="AC13" s="60">
        <v>9.3000000000000007</v>
      </c>
      <c r="AD13" s="61">
        <f t="shared" si="0"/>
        <v>97.199999999999989</v>
      </c>
      <c r="AE13" s="61">
        <f t="shared" si="1"/>
        <v>666.2</v>
      </c>
    </row>
    <row r="14" spans="1:31" ht="15.6" x14ac:dyDescent="0.3">
      <c r="A14" s="19" t="s">
        <v>27</v>
      </c>
      <c r="B14" s="18" t="s">
        <v>159</v>
      </c>
      <c r="C14" s="18" t="s">
        <v>160</v>
      </c>
      <c r="D14" s="19">
        <v>1966</v>
      </c>
      <c r="E14" s="18" t="s">
        <v>115</v>
      </c>
      <c r="F14" s="19">
        <v>94</v>
      </c>
      <c r="G14" s="19">
        <v>97</v>
      </c>
      <c r="H14" s="19">
        <v>92</v>
      </c>
      <c r="I14" s="19">
        <v>96</v>
      </c>
      <c r="J14" s="19">
        <v>94</v>
      </c>
      <c r="K14" s="19">
        <v>93</v>
      </c>
      <c r="L14" s="20">
        <v>566</v>
      </c>
      <c r="M14" s="22" t="s">
        <v>9</v>
      </c>
      <c r="N14" s="19">
        <v>95.4</v>
      </c>
      <c r="O14" s="20">
        <v>661.4</v>
      </c>
      <c r="P14" s="19" t="s">
        <v>27</v>
      </c>
      <c r="Q14" s="18" t="s">
        <v>159</v>
      </c>
      <c r="R14" s="64" t="s">
        <v>160</v>
      </c>
      <c r="S14" s="62">
        <v>566</v>
      </c>
      <c r="T14" s="60">
        <v>9.9</v>
      </c>
      <c r="U14" s="60">
        <v>8.8000000000000007</v>
      </c>
      <c r="V14" s="60">
        <v>8.4</v>
      </c>
      <c r="W14" s="60">
        <v>9.9</v>
      </c>
      <c r="X14" s="60">
        <v>9.9</v>
      </c>
      <c r="Y14" s="60">
        <v>9.5</v>
      </c>
      <c r="Z14" s="60">
        <v>9.4</v>
      </c>
      <c r="AA14" s="60">
        <v>9.8000000000000007</v>
      </c>
      <c r="AB14" s="60">
        <v>10.5</v>
      </c>
      <c r="AC14" s="60">
        <v>9.3000000000000007</v>
      </c>
      <c r="AD14" s="61">
        <f t="shared" si="0"/>
        <v>95.399999999999991</v>
      </c>
      <c r="AE14" s="61">
        <f t="shared" si="1"/>
        <v>661.4</v>
      </c>
    </row>
    <row r="15" spans="1:31" ht="15.6" x14ac:dyDescent="0.3">
      <c r="A15" s="19" t="s">
        <v>31</v>
      </c>
      <c r="B15" s="18" t="s">
        <v>161</v>
      </c>
      <c r="C15" s="18" t="s">
        <v>162</v>
      </c>
      <c r="D15" s="19">
        <v>1992</v>
      </c>
      <c r="E15" s="18" t="s">
        <v>19</v>
      </c>
      <c r="F15" s="19">
        <v>93</v>
      </c>
      <c r="G15" s="19">
        <v>94</v>
      </c>
      <c r="H15" s="19">
        <v>98</v>
      </c>
      <c r="I15" s="19">
        <v>95</v>
      </c>
      <c r="J15" s="19">
        <v>93</v>
      </c>
      <c r="K15" s="19">
        <v>93</v>
      </c>
      <c r="L15" s="20">
        <v>566</v>
      </c>
      <c r="M15" s="22" t="s">
        <v>9</v>
      </c>
      <c r="N15" s="19">
        <v>94.2</v>
      </c>
      <c r="O15" s="20">
        <v>660.2</v>
      </c>
      <c r="P15" s="19" t="s">
        <v>31</v>
      </c>
      <c r="Q15" s="18" t="s">
        <v>161</v>
      </c>
      <c r="R15" s="64" t="s">
        <v>162</v>
      </c>
      <c r="S15" s="62">
        <v>566</v>
      </c>
      <c r="T15" s="60">
        <v>9.6</v>
      </c>
      <c r="U15" s="60">
        <v>9.6</v>
      </c>
      <c r="V15" s="60">
        <v>9.6</v>
      </c>
      <c r="W15" s="60">
        <v>9.6999999999999993</v>
      </c>
      <c r="X15" s="60">
        <v>9.1999999999999993</v>
      </c>
      <c r="Y15" s="60">
        <v>9.5</v>
      </c>
      <c r="Z15" s="60">
        <v>9.9</v>
      </c>
      <c r="AA15" s="60">
        <v>8.6999999999999993</v>
      </c>
      <c r="AB15" s="60">
        <v>9.6999999999999993</v>
      </c>
      <c r="AC15" s="60">
        <v>8.6999999999999993</v>
      </c>
      <c r="AD15" s="61">
        <f t="shared" si="0"/>
        <v>94.200000000000017</v>
      </c>
      <c r="AE15" s="61">
        <f t="shared" si="1"/>
        <v>660.2</v>
      </c>
    </row>
    <row r="16" spans="1:31" ht="15.6" x14ac:dyDescent="0.3">
      <c r="A16" s="19" t="s">
        <v>34</v>
      </c>
      <c r="B16" s="18" t="s">
        <v>163</v>
      </c>
      <c r="C16" s="18" t="s">
        <v>164</v>
      </c>
      <c r="D16" s="19">
        <v>1966</v>
      </c>
      <c r="E16" s="18" t="s">
        <v>19</v>
      </c>
      <c r="F16" s="19">
        <v>92</v>
      </c>
      <c r="G16" s="19">
        <v>93</v>
      </c>
      <c r="H16" s="19">
        <v>96</v>
      </c>
      <c r="I16" s="19">
        <v>94</v>
      </c>
      <c r="J16" s="19">
        <v>92</v>
      </c>
      <c r="K16" s="19">
        <v>95</v>
      </c>
      <c r="L16" s="20">
        <v>562</v>
      </c>
      <c r="M16" s="22" t="s">
        <v>9</v>
      </c>
      <c r="N16" s="19">
        <v>94.5</v>
      </c>
      <c r="O16" s="20">
        <v>656.5</v>
      </c>
      <c r="P16" s="19" t="s">
        <v>34</v>
      </c>
      <c r="Q16" s="18" t="s">
        <v>163</v>
      </c>
      <c r="R16" s="64" t="s">
        <v>164</v>
      </c>
      <c r="S16" s="62">
        <v>562</v>
      </c>
      <c r="T16" s="60">
        <v>9.9</v>
      </c>
      <c r="U16" s="60">
        <v>9.1999999999999993</v>
      </c>
      <c r="V16" s="60">
        <v>7.9</v>
      </c>
      <c r="W16" s="60">
        <v>8.1</v>
      </c>
      <c r="X16" s="60">
        <v>8.4</v>
      </c>
      <c r="Y16" s="60">
        <v>10.8</v>
      </c>
      <c r="Z16" s="60">
        <v>9.1999999999999993</v>
      </c>
      <c r="AA16" s="60">
        <v>10.4</v>
      </c>
      <c r="AB16" s="60">
        <v>10</v>
      </c>
      <c r="AC16" s="60">
        <v>10.6</v>
      </c>
      <c r="AD16" s="61">
        <f t="shared" si="0"/>
        <v>94.5</v>
      </c>
      <c r="AE16" s="61">
        <f t="shared" si="1"/>
        <v>656.5</v>
      </c>
    </row>
    <row r="17" spans="1:13" ht="15.6" x14ac:dyDescent="0.3">
      <c r="A17" s="19" t="s">
        <v>37</v>
      </c>
      <c r="B17" s="18" t="s">
        <v>165</v>
      </c>
      <c r="C17" s="18" t="s">
        <v>166</v>
      </c>
      <c r="D17" s="19">
        <v>1993</v>
      </c>
      <c r="E17" s="18" t="s">
        <v>86</v>
      </c>
      <c r="F17" s="19">
        <v>93</v>
      </c>
      <c r="G17" s="19">
        <v>92</v>
      </c>
      <c r="H17" s="19">
        <v>93</v>
      </c>
      <c r="I17" s="19">
        <v>93</v>
      </c>
      <c r="J17" s="19">
        <v>96</v>
      </c>
      <c r="K17" s="19">
        <v>93</v>
      </c>
      <c r="L17" s="20">
        <v>560</v>
      </c>
      <c r="M17" s="22" t="s">
        <v>12</v>
      </c>
    </row>
    <row r="18" spans="1:13" ht="15.6" x14ac:dyDescent="0.3">
      <c r="A18" s="19" t="s">
        <v>40</v>
      </c>
      <c r="B18" s="18" t="s">
        <v>167</v>
      </c>
      <c r="C18" s="18" t="s">
        <v>168</v>
      </c>
      <c r="D18" s="19">
        <v>1981</v>
      </c>
      <c r="E18" s="18" t="s">
        <v>60</v>
      </c>
      <c r="F18" s="19">
        <v>92</v>
      </c>
      <c r="G18" s="19">
        <v>92</v>
      </c>
      <c r="H18" s="19">
        <v>92</v>
      </c>
      <c r="I18" s="19">
        <v>94</v>
      </c>
      <c r="J18" s="19">
        <v>95</v>
      </c>
      <c r="K18" s="19">
        <v>91</v>
      </c>
      <c r="L18" s="20">
        <v>556</v>
      </c>
      <c r="M18" s="22" t="s">
        <v>12</v>
      </c>
    </row>
    <row r="19" spans="1:13" ht="15.6" x14ac:dyDescent="0.3">
      <c r="A19" s="74" t="s">
        <v>44</v>
      </c>
      <c r="B19" s="75" t="s">
        <v>169</v>
      </c>
      <c r="C19" s="75" t="s">
        <v>170</v>
      </c>
      <c r="D19" s="74">
        <v>1992</v>
      </c>
      <c r="E19" s="75" t="s">
        <v>15</v>
      </c>
      <c r="F19" s="74">
        <v>93</v>
      </c>
      <c r="G19" s="74">
        <v>91</v>
      </c>
      <c r="H19" s="74">
        <v>93</v>
      </c>
      <c r="I19" s="74">
        <v>97</v>
      </c>
      <c r="J19" s="74">
        <v>92</v>
      </c>
      <c r="K19" s="74">
        <v>89</v>
      </c>
      <c r="L19" s="72">
        <v>555</v>
      </c>
      <c r="M19" s="71" t="s">
        <v>12</v>
      </c>
    </row>
    <row r="20" spans="1:13" ht="15.6" x14ac:dyDescent="0.3">
      <c r="A20" s="19" t="s">
        <v>48</v>
      </c>
      <c r="B20" s="18" t="s">
        <v>171</v>
      </c>
      <c r="C20" s="18" t="s">
        <v>172</v>
      </c>
      <c r="D20" s="19">
        <v>1995</v>
      </c>
      <c r="E20" s="18" t="s">
        <v>23</v>
      </c>
      <c r="F20" s="19">
        <v>95</v>
      </c>
      <c r="G20" s="19">
        <v>94</v>
      </c>
      <c r="H20" s="19">
        <v>91</v>
      </c>
      <c r="I20" s="19">
        <v>89</v>
      </c>
      <c r="J20" s="19">
        <v>91</v>
      </c>
      <c r="K20" s="19">
        <v>92</v>
      </c>
      <c r="L20" s="20">
        <v>552</v>
      </c>
      <c r="M20" s="22" t="s">
        <v>12</v>
      </c>
    </row>
    <row r="21" spans="1:13" ht="15.6" x14ac:dyDescent="0.3">
      <c r="A21" s="19" t="s">
        <v>51</v>
      </c>
      <c r="B21" s="18" t="s">
        <v>173</v>
      </c>
      <c r="C21" s="18" t="s">
        <v>174</v>
      </c>
      <c r="D21" s="19">
        <v>1966</v>
      </c>
      <c r="E21" s="18" t="s">
        <v>175</v>
      </c>
      <c r="F21" s="19">
        <v>90</v>
      </c>
      <c r="G21" s="19">
        <v>94</v>
      </c>
      <c r="H21" s="19">
        <v>93</v>
      </c>
      <c r="I21" s="19">
        <v>90</v>
      </c>
      <c r="J21" s="19">
        <v>88</v>
      </c>
      <c r="K21" s="19">
        <v>93</v>
      </c>
      <c r="L21" s="20">
        <v>548</v>
      </c>
      <c r="M21" s="22" t="s">
        <v>12</v>
      </c>
    </row>
    <row r="22" spans="1:13" ht="15.6" x14ac:dyDescent="0.3">
      <c r="A22" s="74" t="s">
        <v>54</v>
      </c>
      <c r="B22" s="75" t="s">
        <v>176</v>
      </c>
      <c r="C22" s="75" t="s">
        <v>177</v>
      </c>
      <c r="D22" s="74">
        <v>1996</v>
      </c>
      <c r="E22" s="75" t="s">
        <v>15</v>
      </c>
      <c r="F22" s="74">
        <v>90</v>
      </c>
      <c r="G22" s="74">
        <v>84</v>
      </c>
      <c r="H22" s="74">
        <v>87</v>
      </c>
      <c r="I22" s="74">
        <v>94</v>
      </c>
      <c r="J22" s="74">
        <v>95</v>
      </c>
      <c r="K22" s="74">
        <v>94</v>
      </c>
      <c r="L22" s="72">
        <v>544</v>
      </c>
      <c r="M22" s="71" t="s">
        <v>12</v>
      </c>
    </row>
    <row r="23" spans="1:13" ht="15.6" x14ac:dyDescent="0.3">
      <c r="A23" s="19" t="s">
        <v>57</v>
      </c>
      <c r="B23" s="18" t="s">
        <v>178</v>
      </c>
      <c r="C23" s="18" t="s">
        <v>179</v>
      </c>
      <c r="D23" s="19">
        <v>1971</v>
      </c>
      <c r="E23" s="18" t="s">
        <v>43</v>
      </c>
      <c r="F23" s="19">
        <v>88</v>
      </c>
      <c r="G23" s="19">
        <v>93</v>
      </c>
      <c r="H23" s="19">
        <v>89</v>
      </c>
      <c r="I23" s="19">
        <v>88</v>
      </c>
      <c r="J23" s="19">
        <v>90</v>
      </c>
      <c r="K23" s="19">
        <v>93</v>
      </c>
      <c r="L23" s="20">
        <v>541</v>
      </c>
      <c r="M23" s="22" t="s">
        <v>12</v>
      </c>
    </row>
    <row r="24" spans="1:13" ht="15.6" x14ac:dyDescent="0.3">
      <c r="A24" s="19" t="s">
        <v>61</v>
      </c>
      <c r="B24" s="18" t="s">
        <v>180</v>
      </c>
      <c r="C24" s="18" t="s">
        <v>181</v>
      </c>
      <c r="D24" s="19">
        <v>1939</v>
      </c>
      <c r="E24" s="18" t="s">
        <v>19</v>
      </c>
      <c r="F24" s="19">
        <v>90</v>
      </c>
      <c r="G24" s="19">
        <v>89</v>
      </c>
      <c r="H24" s="19">
        <v>94</v>
      </c>
      <c r="I24" s="19">
        <v>86</v>
      </c>
      <c r="J24" s="19">
        <v>90</v>
      </c>
      <c r="K24" s="19">
        <v>85</v>
      </c>
      <c r="L24" s="20">
        <v>534</v>
      </c>
      <c r="M24" s="22"/>
    </row>
    <row r="25" spans="1:13" ht="15.6" x14ac:dyDescent="0.3">
      <c r="A25" s="19" t="s">
        <v>65</v>
      </c>
      <c r="B25" s="18" t="s">
        <v>182</v>
      </c>
      <c r="C25" s="18" t="s">
        <v>183</v>
      </c>
      <c r="D25" s="19">
        <v>1956</v>
      </c>
      <c r="E25" s="18" t="s">
        <v>175</v>
      </c>
      <c r="F25" s="19">
        <v>90</v>
      </c>
      <c r="G25" s="19">
        <v>89</v>
      </c>
      <c r="H25" s="19">
        <v>88</v>
      </c>
      <c r="I25" s="19">
        <v>88</v>
      </c>
      <c r="J25" s="19">
        <v>86</v>
      </c>
      <c r="K25" s="19">
        <v>86</v>
      </c>
      <c r="L25" s="20">
        <v>527</v>
      </c>
      <c r="M25" s="20"/>
    </row>
  </sheetData>
  <mergeCells count="3">
    <mergeCell ref="F8:K8"/>
    <mergeCell ref="F6:G6"/>
    <mergeCell ref="A1:L1"/>
  </mergeCells>
  <phoneticPr fontId="0" type="noConversion"/>
  <pageMargins left="0.75" right="0.75" top="1" bottom="1" header="0.5" footer="0.5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sqref="A1:L1"/>
    </sheetView>
  </sheetViews>
  <sheetFormatPr defaultRowHeight="13.2" x14ac:dyDescent="0.25"/>
  <cols>
    <col min="3" max="3" width="14.6640625" customWidth="1"/>
    <col min="4" max="4" width="7.6640625" customWidth="1"/>
    <col min="5" max="5" width="12.88671875" customWidth="1"/>
    <col min="6" max="6" width="4.88671875" customWidth="1"/>
    <col min="7" max="7" width="5.109375" customWidth="1"/>
    <col min="8" max="8" width="6.5546875" customWidth="1"/>
    <col min="9" max="10" width="4.44140625" customWidth="1"/>
    <col min="11" max="11" width="5.109375" bestFit="1" customWidth="1"/>
    <col min="12" max="12" width="8.109375" customWidth="1"/>
    <col min="13" max="13" width="4.6640625" bestFit="1" customWidth="1"/>
  </cols>
  <sheetData>
    <row r="1" spans="1:13" ht="20.399999999999999" x14ac:dyDescent="0.35">
      <c r="A1" s="91" t="s">
        <v>233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5.6" x14ac:dyDescent="0.3">
      <c r="H2" s="40" t="s">
        <v>209</v>
      </c>
    </row>
    <row r="3" spans="1:13" ht="15.6" x14ac:dyDescent="0.3">
      <c r="H3" s="40"/>
    </row>
    <row r="4" spans="1:13" ht="13.8" x14ac:dyDescent="0.25">
      <c r="D4" s="41" t="s">
        <v>190</v>
      </c>
      <c r="E4" s="42" t="s">
        <v>210</v>
      </c>
      <c r="G4" s="41">
        <v>572</v>
      </c>
      <c r="H4" s="41">
        <v>1991</v>
      </c>
      <c r="I4" s="42" t="s">
        <v>211</v>
      </c>
      <c r="J4" s="43"/>
    </row>
    <row r="6" spans="1:13" ht="15.6" x14ac:dyDescent="0.3">
      <c r="B6" s="40" t="s">
        <v>212</v>
      </c>
    </row>
    <row r="7" spans="1:13" ht="15.6" x14ac:dyDescent="0.3">
      <c r="A7" s="34" t="s">
        <v>2</v>
      </c>
      <c r="B7" s="34" t="s">
        <v>3</v>
      </c>
      <c r="C7" s="34" t="s">
        <v>4</v>
      </c>
      <c r="D7" s="44" t="s">
        <v>5</v>
      </c>
      <c r="E7" s="34" t="s">
        <v>6</v>
      </c>
      <c r="F7" s="96" t="s">
        <v>213</v>
      </c>
      <c r="G7" s="96"/>
      <c r="H7" s="96"/>
      <c r="I7" s="96" t="s">
        <v>214</v>
      </c>
      <c r="J7" s="96"/>
      <c r="K7" s="96"/>
      <c r="L7" s="34" t="s">
        <v>8</v>
      </c>
      <c r="M7" s="35" t="s">
        <v>186</v>
      </c>
    </row>
    <row r="8" spans="1:13" ht="15.6" x14ac:dyDescent="0.3">
      <c r="A8" s="26" t="s">
        <v>9</v>
      </c>
      <c r="B8" s="40" t="s">
        <v>215</v>
      </c>
      <c r="C8" s="40" t="s">
        <v>216</v>
      </c>
      <c r="D8" s="23">
        <v>1968</v>
      </c>
      <c r="E8" s="32" t="s">
        <v>19</v>
      </c>
      <c r="F8" s="27"/>
      <c r="G8" s="27"/>
      <c r="H8" s="26">
        <v>266</v>
      </c>
      <c r="I8" s="27"/>
      <c r="J8" s="27"/>
      <c r="K8" s="26">
        <v>262</v>
      </c>
      <c r="L8" s="26">
        <f t="shared" ref="L8:L16" si="0">SUM(H8,K8)</f>
        <v>528</v>
      </c>
      <c r="M8" s="22" t="s">
        <v>12</v>
      </c>
    </row>
    <row r="9" spans="1:13" ht="15.6" x14ac:dyDescent="0.3">
      <c r="A9" s="66" t="s">
        <v>12</v>
      </c>
      <c r="B9" s="67" t="s">
        <v>217</v>
      </c>
      <c r="C9" s="67" t="s">
        <v>218</v>
      </c>
      <c r="D9" s="68">
        <v>1972</v>
      </c>
      <c r="E9" s="69" t="s">
        <v>15</v>
      </c>
      <c r="F9" s="70"/>
      <c r="G9" s="70"/>
      <c r="H9" s="66">
        <v>266</v>
      </c>
      <c r="I9" s="70"/>
      <c r="J9" s="70"/>
      <c r="K9" s="66">
        <v>256</v>
      </c>
      <c r="L9" s="66">
        <f t="shared" si="0"/>
        <v>522</v>
      </c>
      <c r="M9" s="71" t="s">
        <v>12</v>
      </c>
    </row>
    <row r="10" spans="1:13" ht="15.6" x14ac:dyDescent="0.3">
      <c r="A10" s="26" t="s">
        <v>16</v>
      </c>
      <c r="B10" s="45" t="s">
        <v>137</v>
      </c>
      <c r="C10" s="45" t="s">
        <v>219</v>
      </c>
      <c r="D10" s="46">
        <v>1973</v>
      </c>
      <c r="E10" s="32" t="s">
        <v>19</v>
      </c>
      <c r="H10" s="47">
        <v>257</v>
      </c>
      <c r="K10" s="47">
        <v>246</v>
      </c>
      <c r="L10" s="47">
        <f t="shared" si="0"/>
        <v>503</v>
      </c>
      <c r="M10" s="22" t="s">
        <v>16</v>
      </c>
    </row>
    <row r="11" spans="1:13" ht="15.6" x14ac:dyDescent="0.3">
      <c r="A11" s="27" t="s">
        <v>20</v>
      </c>
      <c r="B11" s="48" t="s">
        <v>220</v>
      </c>
      <c r="C11" s="48" t="s">
        <v>221</v>
      </c>
      <c r="D11" s="46">
        <v>1963</v>
      </c>
      <c r="E11" s="32" t="s">
        <v>19</v>
      </c>
      <c r="H11" s="47">
        <v>251</v>
      </c>
      <c r="K11" s="47">
        <v>230</v>
      </c>
      <c r="L11" s="47">
        <f t="shared" si="0"/>
        <v>481</v>
      </c>
      <c r="M11" s="22" t="s">
        <v>16</v>
      </c>
    </row>
    <row r="12" spans="1:13" ht="15.6" x14ac:dyDescent="0.3">
      <c r="A12" s="27" t="s">
        <v>24</v>
      </c>
      <c r="B12" s="32" t="s">
        <v>222</v>
      </c>
      <c r="C12" s="32" t="s">
        <v>223</v>
      </c>
      <c r="D12" s="23">
        <v>1966</v>
      </c>
      <c r="E12" s="32" t="s">
        <v>19</v>
      </c>
      <c r="F12" s="27"/>
      <c r="G12" s="27"/>
      <c r="H12" s="26">
        <v>247</v>
      </c>
      <c r="I12" s="27"/>
      <c r="J12" s="27"/>
      <c r="K12" s="26">
        <v>230</v>
      </c>
      <c r="L12" s="26">
        <f t="shared" si="0"/>
        <v>477</v>
      </c>
      <c r="M12" s="22"/>
    </row>
    <row r="13" spans="1:13" ht="15.6" x14ac:dyDescent="0.3">
      <c r="A13" s="27" t="s">
        <v>27</v>
      </c>
      <c r="B13" s="32" t="s">
        <v>224</v>
      </c>
      <c r="C13" s="32" t="s">
        <v>225</v>
      </c>
      <c r="D13" s="23">
        <v>1973</v>
      </c>
      <c r="E13" s="32" t="s">
        <v>226</v>
      </c>
      <c r="F13" s="27"/>
      <c r="G13" s="27"/>
      <c r="H13" s="26">
        <v>255</v>
      </c>
      <c r="I13" s="27"/>
      <c r="J13" s="27"/>
      <c r="K13" s="26">
        <v>206</v>
      </c>
      <c r="L13" s="26">
        <f t="shared" si="0"/>
        <v>461</v>
      </c>
      <c r="M13" s="22"/>
    </row>
    <row r="14" spans="1:13" ht="15.6" x14ac:dyDescent="0.3">
      <c r="A14" s="49" t="s">
        <v>31</v>
      </c>
      <c r="B14" s="32" t="s">
        <v>227</v>
      </c>
      <c r="C14" s="32" t="s">
        <v>228</v>
      </c>
      <c r="D14" s="23">
        <v>1947</v>
      </c>
      <c r="E14" s="32" t="s">
        <v>47</v>
      </c>
      <c r="F14" s="27"/>
      <c r="G14" s="27"/>
      <c r="H14" s="26">
        <v>228</v>
      </c>
      <c r="I14" s="27"/>
      <c r="J14" s="27"/>
      <c r="K14" s="26">
        <v>194</v>
      </c>
      <c r="L14" s="26">
        <f t="shared" si="0"/>
        <v>422</v>
      </c>
      <c r="M14" s="58"/>
    </row>
    <row r="15" spans="1:13" ht="15.6" x14ac:dyDescent="0.3">
      <c r="A15" s="49" t="s">
        <v>34</v>
      </c>
      <c r="B15" s="32" t="s">
        <v>229</v>
      </c>
      <c r="C15" s="32" t="s">
        <v>230</v>
      </c>
      <c r="D15" s="23">
        <v>1974</v>
      </c>
      <c r="E15" s="32" t="s">
        <v>19</v>
      </c>
      <c r="F15" s="27"/>
      <c r="G15" s="27"/>
      <c r="H15" s="26">
        <v>206</v>
      </c>
      <c r="I15" s="27"/>
      <c r="J15" s="27"/>
      <c r="K15" s="26">
        <v>157</v>
      </c>
      <c r="L15" s="26">
        <f t="shared" si="0"/>
        <v>363</v>
      </c>
      <c r="M15" s="58"/>
    </row>
    <row r="16" spans="1:13" ht="15.6" x14ac:dyDescent="0.3">
      <c r="A16" s="49" t="s">
        <v>37</v>
      </c>
      <c r="B16" s="48" t="s">
        <v>231</v>
      </c>
      <c r="C16" s="48" t="s">
        <v>232</v>
      </c>
      <c r="D16" s="46">
        <v>1970</v>
      </c>
      <c r="E16" s="32" t="s">
        <v>19</v>
      </c>
      <c r="H16" s="47">
        <v>188</v>
      </c>
      <c r="K16" s="47">
        <v>0</v>
      </c>
      <c r="L16" s="47">
        <f t="shared" si="0"/>
        <v>188</v>
      </c>
    </row>
  </sheetData>
  <mergeCells count="3">
    <mergeCell ref="F7:H7"/>
    <mergeCell ref="I7:K7"/>
    <mergeCell ref="A1:L1"/>
  </mergeCells>
  <phoneticPr fontId="38" type="noConversion"/>
  <pageMargins left="0.7" right="0.7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J18" sqref="J18"/>
    </sheetView>
  </sheetViews>
  <sheetFormatPr defaultRowHeight="13.2" x14ac:dyDescent="0.25"/>
  <cols>
    <col min="1" max="1" width="5.6640625" customWidth="1"/>
  </cols>
  <sheetData>
    <row r="1" spans="1:12" ht="20.399999999999999" x14ac:dyDescent="0.35">
      <c r="A1" s="91" t="s">
        <v>233</v>
      </c>
      <c r="B1" s="91"/>
      <c r="C1" s="91"/>
      <c r="D1" s="91"/>
      <c r="E1" s="91"/>
      <c r="F1" s="91"/>
      <c r="G1" s="91"/>
      <c r="H1" s="91"/>
      <c r="I1" s="50"/>
      <c r="J1" s="50"/>
      <c r="K1" s="50"/>
      <c r="L1" s="50"/>
    </row>
    <row r="3" spans="1:12" x14ac:dyDescent="0.25">
      <c r="A3" s="51"/>
      <c r="B3" s="52"/>
      <c r="C3" s="52"/>
      <c r="D3" s="52"/>
      <c r="E3" s="52"/>
      <c r="F3" s="52"/>
      <c r="G3" s="52"/>
      <c r="H3" s="52"/>
    </row>
    <row r="4" spans="1:12" ht="13.8" x14ac:dyDescent="0.25">
      <c r="A4" s="51"/>
      <c r="B4" s="53"/>
      <c r="C4" s="53"/>
      <c r="D4" s="53"/>
      <c r="E4" s="53"/>
      <c r="F4" s="54" t="s">
        <v>234</v>
      </c>
      <c r="G4" s="53"/>
      <c r="H4" s="53"/>
    </row>
    <row r="5" spans="1:12" ht="13.8" x14ac:dyDescent="0.25">
      <c r="A5" s="51"/>
      <c r="B5" s="53"/>
      <c r="C5" s="53"/>
      <c r="D5" s="53"/>
      <c r="E5" s="53"/>
      <c r="F5" s="53"/>
      <c r="G5" s="53"/>
      <c r="H5" s="53"/>
    </row>
    <row r="6" spans="1:12" ht="13.8" x14ac:dyDescent="0.25">
      <c r="A6" s="51"/>
      <c r="B6" s="54" t="s">
        <v>235</v>
      </c>
      <c r="C6" s="53"/>
      <c r="D6" s="53"/>
      <c r="E6" s="53"/>
      <c r="F6" s="54" t="s">
        <v>236</v>
      </c>
      <c r="G6" s="53"/>
      <c r="H6" s="53"/>
    </row>
    <row r="7" spans="1:12" ht="13.8" x14ac:dyDescent="0.25">
      <c r="A7" s="51"/>
      <c r="B7" s="53"/>
      <c r="C7" s="53" t="s">
        <v>237</v>
      </c>
      <c r="D7" s="53"/>
      <c r="E7" s="53"/>
      <c r="F7" s="53"/>
      <c r="G7" s="53" t="s">
        <v>238</v>
      </c>
      <c r="H7" s="53"/>
    </row>
    <row r="8" spans="1:12" ht="13.8" x14ac:dyDescent="0.25">
      <c r="A8" s="51"/>
      <c r="B8" s="53"/>
      <c r="C8" s="53" t="s">
        <v>239</v>
      </c>
      <c r="D8" s="53"/>
      <c r="E8" s="53"/>
      <c r="F8" s="53"/>
      <c r="G8" s="53" t="s">
        <v>240</v>
      </c>
      <c r="H8" s="53"/>
    </row>
    <row r="9" spans="1:12" ht="13.8" x14ac:dyDescent="0.25">
      <c r="A9" s="51"/>
      <c r="B9" s="53"/>
      <c r="C9" s="53" t="s">
        <v>241</v>
      </c>
      <c r="D9" s="53"/>
      <c r="E9" s="53"/>
      <c r="F9" s="53"/>
      <c r="G9" s="51"/>
      <c r="H9" s="53"/>
    </row>
    <row r="10" spans="1:12" ht="13.8" x14ac:dyDescent="0.25">
      <c r="A10" s="51"/>
      <c r="B10" s="53"/>
      <c r="C10" s="53"/>
      <c r="D10" s="53"/>
      <c r="E10" s="53"/>
      <c r="F10" s="53"/>
      <c r="G10" s="53"/>
      <c r="H10" s="53"/>
    </row>
    <row r="11" spans="1:12" ht="13.8" x14ac:dyDescent="0.25">
      <c r="A11" s="51"/>
      <c r="B11" s="54" t="s">
        <v>242</v>
      </c>
      <c r="C11" s="53"/>
      <c r="D11" s="53"/>
      <c r="E11" s="53"/>
      <c r="F11" s="54" t="s">
        <v>243</v>
      </c>
      <c r="G11" s="53"/>
      <c r="H11" s="53"/>
    </row>
    <row r="12" spans="1:12" ht="13.8" x14ac:dyDescent="0.25">
      <c r="A12" s="51"/>
      <c r="B12" s="53"/>
      <c r="C12" s="53" t="s">
        <v>244</v>
      </c>
      <c r="D12" s="53"/>
      <c r="E12" s="53"/>
      <c r="F12" s="53"/>
      <c r="G12" s="53" t="s">
        <v>244</v>
      </c>
      <c r="H12" s="53"/>
    </row>
    <row r="13" spans="1:12" ht="13.8" x14ac:dyDescent="0.25">
      <c r="A13" s="51"/>
      <c r="B13" s="53"/>
      <c r="C13" s="53" t="s">
        <v>245</v>
      </c>
      <c r="D13" s="53"/>
      <c r="E13" s="53"/>
      <c r="F13" s="53"/>
      <c r="G13" s="53" t="s">
        <v>246</v>
      </c>
      <c r="H13" s="53"/>
    </row>
    <row r="14" spans="1:12" ht="13.8" x14ac:dyDescent="0.25">
      <c r="A14" s="51"/>
      <c r="B14" s="53"/>
      <c r="C14" s="53"/>
      <c r="D14" s="53"/>
      <c r="E14" s="53"/>
      <c r="F14" s="53"/>
      <c r="G14" s="53"/>
      <c r="H14" s="53"/>
    </row>
    <row r="15" spans="1:12" ht="13.8" x14ac:dyDescent="0.25">
      <c r="A15" s="51"/>
      <c r="B15" s="53"/>
      <c r="C15" s="53"/>
      <c r="D15" s="53"/>
      <c r="E15" s="53"/>
      <c r="F15" s="53"/>
      <c r="G15" s="53"/>
      <c r="H15" s="53"/>
    </row>
    <row r="16" spans="1:12" ht="13.8" x14ac:dyDescent="0.25">
      <c r="A16" s="51"/>
      <c r="B16" s="54" t="s">
        <v>247</v>
      </c>
      <c r="C16" s="53"/>
      <c r="D16" s="53"/>
      <c r="E16" s="53"/>
      <c r="F16" s="53"/>
      <c r="G16" s="53"/>
      <c r="H16" s="53"/>
    </row>
    <row r="17" spans="1:8" ht="13.8" x14ac:dyDescent="0.25">
      <c r="A17" s="51"/>
      <c r="B17" s="53"/>
      <c r="C17" s="53" t="s">
        <v>248</v>
      </c>
      <c r="D17" s="53" t="s">
        <v>249</v>
      </c>
      <c r="E17" s="53"/>
      <c r="F17" s="53"/>
      <c r="G17" s="53"/>
      <c r="H17" s="53"/>
    </row>
    <row r="18" spans="1:8" ht="13.8" x14ac:dyDescent="0.25">
      <c r="A18" s="51"/>
      <c r="B18" s="53"/>
      <c r="C18" s="53"/>
      <c r="D18" s="53" t="s">
        <v>250</v>
      </c>
      <c r="E18" s="53"/>
      <c r="F18" s="53"/>
      <c r="G18" s="53"/>
      <c r="H18" s="53"/>
    </row>
    <row r="19" spans="1:8" ht="13.8" x14ac:dyDescent="0.25">
      <c r="A19" s="51"/>
      <c r="B19" s="53"/>
      <c r="C19" s="53"/>
      <c r="D19" s="53" t="s">
        <v>251</v>
      </c>
      <c r="E19" s="53"/>
      <c r="F19" s="53"/>
      <c r="G19" s="53"/>
      <c r="H19" s="53"/>
    </row>
    <row r="20" spans="1:8" ht="13.8" x14ac:dyDescent="0.25">
      <c r="A20" s="51"/>
      <c r="B20" s="53"/>
      <c r="C20" s="53"/>
      <c r="D20" s="53"/>
      <c r="E20" s="53"/>
      <c r="F20" s="53"/>
      <c r="G20" s="53"/>
      <c r="H20" s="53"/>
    </row>
    <row r="21" spans="1:8" ht="13.8" x14ac:dyDescent="0.25">
      <c r="A21" s="51"/>
      <c r="B21" s="53"/>
      <c r="C21" s="53" t="s">
        <v>252</v>
      </c>
      <c r="D21" s="55" t="s">
        <v>253</v>
      </c>
      <c r="E21" s="53"/>
      <c r="F21" s="56"/>
      <c r="G21" s="56"/>
      <c r="H21" s="56"/>
    </row>
    <row r="22" spans="1:8" ht="13.8" x14ac:dyDescent="0.25">
      <c r="A22" s="51"/>
      <c r="B22" s="53"/>
      <c r="C22" s="53"/>
      <c r="D22" s="53" t="s">
        <v>237</v>
      </c>
      <c r="E22" s="53"/>
      <c r="F22" s="56"/>
      <c r="G22" s="56"/>
      <c r="H22" s="56"/>
    </row>
    <row r="23" spans="1:8" ht="13.8" x14ac:dyDescent="0.25">
      <c r="A23" s="51"/>
      <c r="B23" s="53"/>
      <c r="C23" s="53"/>
      <c r="D23" s="55" t="s">
        <v>254</v>
      </c>
      <c r="E23" s="53"/>
      <c r="F23" s="53"/>
      <c r="G23" s="53"/>
      <c r="H23" s="53"/>
    </row>
    <row r="24" spans="1:8" ht="13.8" x14ac:dyDescent="0.25">
      <c r="A24" s="51"/>
      <c r="B24" s="53"/>
      <c r="C24" s="56"/>
      <c r="D24" s="53" t="s">
        <v>244</v>
      </c>
      <c r="E24" s="56"/>
      <c r="F24" s="53"/>
      <c r="G24" s="53"/>
      <c r="H24" s="53"/>
    </row>
    <row r="25" spans="1:8" ht="13.8" x14ac:dyDescent="0.25">
      <c r="A25" s="51"/>
      <c r="B25" s="53"/>
      <c r="C25" s="53" t="s">
        <v>255</v>
      </c>
      <c r="D25" s="57" t="s">
        <v>256</v>
      </c>
      <c r="E25" s="53"/>
      <c r="F25" s="53"/>
      <c r="G25" s="53"/>
      <c r="H25" s="53"/>
    </row>
    <row r="26" spans="1:8" ht="13.8" x14ac:dyDescent="0.25">
      <c r="A26" s="51"/>
      <c r="B26" s="53"/>
      <c r="C26" s="53"/>
      <c r="D26" s="53" t="s">
        <v>254</v>
      </c>
      <c r="E26" s="53"/>
      <c r="F26" s="53"/>
      <c r="G26" s="53"/>
      <c r="H26" s="53"/>
    </row>
    <row r="27" spans="1:8" ht="13.8" x14ac:dyDescent="0.25">
      <c r="A27" s="51"/>
      <c r="B27" s="53"/>
      <c r="C27" s="53"/>
      <c r="D27" s="53"/>
      <c r="E27" s="53"/>
      <c r="F27" s="53"/>
      <c r="G27" s="53"/>
      <c r="H27" s="53"/>
    </row>
    <row r="28" spans="1:8" ht="13.8" x14ac:dyDescent="0.25">
      <c r="A28" s="51"/>
      <c r="B28" s="54" t="s">
        <v>257</v>
      </c>
      <c r="C28" s="53"/>
      <c r="D28" s="53"/>
      <c r="E28" s="53"/>
      <c r="F28" s="53"/>
      <c r="G28" s="53"/>
      <c r="H28" s="53"/>
    </row>
    <row r="29" spans="1:8" ht="13.8" x14ac:dyDescent="0.25">
      <c r="A29" s="51"/>
      <c r="B29" s="53"/>
      <c r="C29" s="53"/>
      <c r="D29" s="53" t="s">
        <v>258</v>
      </c>
      <c r="E29" s="53"/>
      <c r="F29" s="53"/>
      <c r="G29" s="53"/>
      <c r="H29" s="53"/>
    </row>
    <row r="30" spans="1:8" ht="13.8" x14ac:dyDescent="0.25">
      <c r="A30" s="51"/>
      <c r="B30" s="53"/>
      <c r="C30" s="53"/>
      <c r="D30" s="55" t="s">
        <v>253</v>
      </c>
      <c r="E30" s="53"/>
      <c r="F30" s="53"/>
      <c r="G30" s="53"/>
      <c r="H30" s="53"/>
    </row>
    <row r="31" spans="1:8" ht="13.8" x14ac:dyDescent="0.25">
      <c r="A31" s="51"/>
      <c r="B31" s="53"/>
      <c r="C31" s="53"/>
      <c r="D31" s="53" t="s">
        <v>259</v>
      </c>
      <c r="E31" s="53"/>
      <c r="F31" s="53"/>
      <c r="G31" s="53"/>
      <c r="H31" s="53"/>
    </row>
    <row r="32" spans="1:8" ht="13.8" x14ac:dyDescent="0.25">
      <c r="A32" s="51"/>
      <c r="B32" s="56"/>
      <c r="C32" s="56"/>
      <c r="D32" s="57" t="s">
        <v>256</v>
      </c>
      <c r="E32" s="56"/>
      <c r="F32" s="56"/>
      <c r="G32" s="56"/>
      <c r="H32" s="56"/>
    </row>
  </sheetData>
  <mergeCells count="1">
    <mergeCell ref="A1:H1"/>
  </mergeCells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N püss </vt:lpstr>
      <vt:lpstr>N püstol </vt:lpstr>
      <vt:lpstr>M püstol </vt:lpstr>
      <vt:lpstr>M püss</vt:lpstr>
      <vt:lpstr>liikuv märk</vt:lpstr>
      <vt:lpstr>žürii</vt:lpstr>
      <vt:lpstr>'M püss'!Область_печати</vt:lpstr>
      <vt:lpstr>'M püstol '!Область_печати</vt:lpstr>
      <vt:lpstr>'N püstol '!Область_печати</vt:lpstr>
      <vt:lpstr>žürii!Область_печати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2012-02-13T09:45:37Z</dcterms:created>
  <dcterms:modified xsi:type="dcterms:W3CDTF">2018-08-31T14:14:02Z</dcterms:modified>
</cp:coreProperties>
</file>