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6\"/>
    </mc:Choice>
  </mc:AlternateContent>
  <bookViews>
    <workbookView xWindow="360" yWindow="12" windowWidth="11340" windowHeight="6540" tabRatio="738" activeTab="1"/>
  </bookViews>
  <sheets>
    <sheet name="kohtunikud" sheetId="19" r:id="rId1"/>
    <sheet name="20+20+20" sheetId="3" r:id="rId2"/>
    <sheet name="60l M" sheetId="2" r:id="rId3"/>
    <sheet name="30+30" sheetId="4" r:id="rId4"/>
    <sheet name="vabap" sheetId="7" r:id="rId5"/>
    <sheet name="3x40" sheetId="9" r:id="rId6"/>
    <sheet name="60l N" sheetId="8" r:id="rId7"/>
    <sheet name="olümpia" sheetId="10" r:id="rId8"/>
    <sheet name="siga" sheetId="15" r:id="rId9"/>
    <sheet name="tk.30+30" sheetId="18" r:id="rId10"/>
    <sheet name="3x20mV" sheetId="16" r:id="rId11"/>
    <sheet name="3x20" sheetId="14" r:id="rId12"/>
  </sheets>
  <definedNames>
    <definedName name="_xlnm._FilterDatabase" localSheetId="2" hidden="1">'60l M'!$B$8:$L$185</definedName>
  </definedNames>
  <calcPr calcId="162913"/>
</workbook>
</file>

<file path=xl/calcChain.xml><?xml version="1.0" encoding="utf-8"?>
<calcChain xmlns="http://schemas.openxmlformats.org/spreadsheetml/2006/main">
  <c r="H119" i="14" l="1"/>
  <c r="K119" i="14"/>
  <c r="N119" i="14"/>
  <c r="O119" i="14"/>
  <c r="H120" i="14"/>
  <c r="K120" i="14"/>
  <c r="N120" i="14"/>
  <c r="O120" i="14"/>
  <c r="H115" i="14"/>
  <c r="K115" i="14"/>
  <c r="N115" i="14"/>
  <c r="O115" i="14"/>
  <c r="H112" i="14"/>
  <c r="K112" i="14"/>
  <c r="N112" i="14"/>
  <c r="O112" i="14"/>
  <c r="H111" i="14"/>
  <c r="K111" i="14"/>
  <c r="N111" i="14"/>
  <c r="O111" i="14"/>
  <c r="H113" i="14"/>
  <c r="K113" i="14"/>
  <c r="N113" i="14"/>
  <c r="O113" i="14"/>
  <c r="H110" i="14"/>
  <c r="K110" i="14"/>
  <c r="N110" i="14"/>
  <c r="O110" i="14"/>
  <c r="H123" i="14"/>
  <c r="K123" i="14"/>
  <c r="N123" i="14"/>
  <c r="O123" i="14"/>
  <c r="H118" i="14"/>
  <c r="K118" i="14"/>
  <c r="N118" i="14"/>
  <c r="O118" i="14"/>
  <c r="H124" i="14"/>
  <c r="K124" i="14"/>
  <c r="N124" i="14"/>
  <c r="O124" i="14"/>
  <c r="H109" i="14"/>
  <c r="K109" i="14"/>
  <c r="N109" i="14"/>
  <c r="O109" i="14"/>
  <c r="H114" i="14"/>
  <c r="K114" i="14"/>
  <c r="N114" i="14"/>
  <c r="O114" i="14"/>
  <c r="H121" i="14"/>
  <c r="K121" i="14"/>
  <c r="N121" i="14"/>
  <c r="O121" i="14"/>
  <c r="H117" i="14"/>
  <c r="K117" i="14"/>
  <c r="N117" i="14"/>
  <c r="O117" i="14"/>
  <c r="H116" i="14"/>
  <c r="K116" i="14"/>
  <c r="N116" i="14"/>
  <c r="O116" i="14"/>
  <c r="H122" i="14"/>
  <c r="K122" i="14"/>
  <c r="N122" i="14"/>
  <c r="O122" i="14"/>
  <c r="H89" i="14"/>
  <c r="K89" i="14"/>
  <c r="N89" i="14"/>
  <c r="O89" i="14"/>
  <c r="H88" i="14"/>
  <c r="K88" i="14"/>
  <c r="N88" i="14"/>
  <c r="O88" i="14"/>
  <c r="H87" i="14"/>
  <c r="K87" i="14"/>
  <c r="N87" i="14"/>
  <c r="O87" i="14"/>
  <c r="H78" i="14"/>
  <c r="K78" i="14"/>
  <c r="N78" i="14"/>
  <c r="O78" i="14"/>
  <c r="H79" i="14"/>
  <c r="K79" i="14"/>
  <c r="N79" i="14"/>
  <c r="O79" i="14"/>
  <c r="H77" i="14"/>
  <c r="K77" i="14"/>
  <c r="N77" i="14"/>
  <c r="O77" i="14"/>
  <c r="M134" i="18"/>
  <c r="I134" i="18"/>
  <c r="N134" i="18"/>
  <c r="M135" i="18"/>
  <c r="N135" i="18" s="1"/>
  <c r="I135" i="18"/>
  <c r="M136" i="18"/>
  <c r="I136" i="18"/>
  <c r="M124" i="18"/>
  <c r="I124" i="18"/>
  <c r="N124" i="18"/>
  <c r="M126" i="18"/>
  <c r="I126" i="18"/>
  <c r="N126" i="18"/>
  <c r="M125" i="18"/>
  <c r="N125" i="18" s="1"/>
  <c r="I125" i="18"/>
  <c r="M127" i="18"/>
  <c r="N127" i="18" s="1"/>
  <c r="I127" i="18"/>
  <c r="M123" i="18"/>
  <c r="I123" i="18"/>
  <c r="N123" i="18"/>
  <c r="M115" i="18"/>
  <c r="I115" i="18"/>
  <c r="N115" i="18"/>
  <c r="M116" i="18"/>
  <c r="N116" i="18" s="1"/>
  <c r="I116" i="18"/>
  <c r="M114" i="18"/>
  <c r="I114" i="18"/>
  <c r="H22" i="14"/>
  <c r="O22" i="14" s="1"/>
  <c r="K22" i="14"/>
  <c r="N22" i="14"/>
  <c r="H11" i="14"/>
  <c r="K11" i="14"/>
  <c r="N11" i="14"/>
  <c r="H20" i="14"/>
  <c r="K20" i="14"/>
  <c r="N20" i="14"/>
  <c r="H9" i="16"/>
  <c r="K9" i="16"/>
  <c r="N9" i="16"/>
  <c r="H11" i="16"/>
  <c r="O11" i="16" s="1"/>
  <c r="K11" i="16"/>
  <c r="N11" i="16"/>
  <c r="M72" i="18"/>
  <c r="I72" i="18"/>
  <c r="N72" i="18" s="1"/>
  <c r="I68" i="18"/>
  <c r="M68" i="18"/>
  <c r="N68" i="18"/>
  <c r="H27" i="16"/>
  <c r="K27" i="16"/>
  <c r="N27" i="16"/>
  <c r="O27" i="16"/>
  <c r="H14" i="16"/>
  <c r="K14" i="16"/>
  <c r="N14" i="16"/>
  <c r="O14" i="16"/>
  <c r="H13" i="16"/>
  <c r="K13" i="16"/>
  <c r="N13" i="16"/>
  <c r="O13" i="16"/>
  <c r="H15" i="16"/>
  <c r="K15" i="16"/>
  <c r="N15" i="16"/>
  <c r="O15" i="16"/>
  <c r="I70" i="18"/>
  <c r="N70" i="18" s="1"/>
  <c r="M70" i="18"/>
  <c r="I75" i="18"/>
  <c r="M75" i="18"/>
  <c r="I74" i="18"/>
  <c r="M74" i="18"/>
  <c r="N74" i="18"/>
  <c r="I78" i="18"/>
  <c r="M78" i="18"/>
  <c r="N78" i="18"/>
  <c r="I80" i="18"/>
  <c r="N80" i="18" s="1"/>
  <c r="M80" i="18"/>
  <c r="I79" i="18"/>
  <c r="M79" i="18"/>
  <c r="I69" i="18"/>
  <c r="M69" i="18"/>
  <c r="N69" i="18" s="1"/>
  <c r="I73" i="18"/>
  <c r="M73" i="18"/>
  <c r="N73" i="18"/>
  <c r="I61" i="18"/>
  <c r="N61" i="18" s="1"/>
  <c r="M61" i="18"/>
  <c r="I64" i="18"/>
  <c r="M64" i="18"/>
  <c r="I67" i="18"/>
  <c r="M67" i="18"/>
  <c r="N67" i="18"/>
  <c r="I77" i="18"/>
  <c r="M77" i="18"/>
  <c r="N77" i="18"/>
  <c r="I71" i="18"/>
  <c r="N71" i="18" s="1"/>
  <c r="M71" i="18"/>
  <c r="I76" i="18"/>
  <c r="M76" i="18"/>
  <c r="I62" i="18"/>
  <c r="M62" i="18"/>
  <c r="N62" i="18" s="1"/>
  <c r="I66" i="18"/>
  <c r="M66" i="18"/>
  <c r="N66" i="18"/>
  <c r="I63" i="18"/>
  <c r="N63" i="18" s="1"/>
  <c r="M63" i="18"/>
  <c r="I65" i="18"/>
  <c r="M65" i="18"/>
  <c r="I60" i="18"/>
  <c r="M60" i="18"/>
  <c r="N60" i="18"/>
  <c r="I62" i="15"/>
  <c r="M62" i="15"/>
  <c r="N62" i="15"/>
  <c r="I29" i="15"/>
  <c r="N29" i="15" s="1"/>
  <c r="M29" i="15"/>
  <c r="I78" i="10"/>
  <c r="M78" i="10"/>
  <c r="I126" i="10"/>
  <c r="M126" i="10"/>
  <c r="N126" i="10" s="1"/>
  <c r="I95" i="10"/>
  <c r="M95" i="10"/>
  <c r="N95" i="10"/>
  <c r="I125" i="10"/>
  <c r="N125" i="10" s="1"/>
  <c r="M125" i="10"/>
  <c r="I124" i="10"/>
  <c r="M124" i="10"/>
  <c r="I77" i="10"/>
  <c r="M77" i="10"/>
  <c r="N77" i="10"/>
  <c r="I76" i="10"/>
  <c r="M76" i="10"/>
  <c r="N76" i="10"/>
  <c r="I94" i="10"/>
  <c r="N94" i="10" s="1"/>
  <c r="M94" i="10"/>
  <c r="I123" i="10"/>
  <c r="M123" i="10"/>
  <c r="I85" i="10"/>
  <c r="M85" i="10"/>
  <c r="N85" i="10" s="1"/>
  <c r="I93" i="10"/>
  <c r="M93" i="10"/>
  <c r="N93" i="10"/>
  <c r="I122" i="10"/>
  <c r="N122" i="10" s="1"/>
  <c r="M122" i="10"/>
  <c r="I121" i="10"/>
  <c r="M121" i="10"/>
  <c r="I120" i="10"/>
  <c r="M120" i="10"/>
  <c r="N120" i="10"/>
  <c r="I92" i="10"/>
  <c r="M92" i="10"/>
  <c r="N92" i="10"/>
  <c r="I119" i="10"/>
  <c r="N119" i="10" s="1"/>
  <c r="M119" i="10"/>
  <c r="I118" i="10"/>
  <c r="M118" i="10"/>
  <c r="I117" i="10"/>
  <c r="M117" i="10"/>
  <c r="N117" i="10" s="1"/>
  <c r="I116" i="10"/>
  <c r="M116" i="10"/>
  <c r="N116" i="10"/>
  <c r="I115" i="10"/>
  <c r="N115" i="10" s="1"/>
  <c r="M115" i="10"/>
  <c r="I114" i="10"/>
  <c r="M114" i="10"/>
  <c r="I113" i="10"/>
  <c r="M113" i="10"/>
  <c r="N113" i="10"/>
  <c r="I112" i="10"/>
  <c r="M112" i="10"/>
  <c r="N112" i="10"/>
  <c r="I111" i="10"/>
  <c r="N111" i="10" s="1"/>
  <c r="M111" i="10"/>
  <c r="I110" i="10"/>
  <c r="M110" i="10"/>
  <c r="L88" i="8"/>
  <c r="L65" i="8"/>
  <c r="L87" i="8"/>
  <c r="L86" i="8"/>
  <c r="L85" i="8"/>
  <c r="L84" i="8"/>
  <c r="L64" i="8"/>
  <c r="L63" i="8"/>
  <c r="L83" i="8"/>
  <c r="L82" i="8"/>
  <c r="L81" i="8"/>
  <c r="L80" i="8"/>
  <c r="L79" i="8"/>
  <c r="L78" i="8"/>
  <c r="L77" i="8"/>
  <c r="L76" i="8"/>
  <c r="L75" i="8"/>
  <c r="L74" i="8"/>
  <c r="L57" i="8"/>
  <c r="L73" i="8"/>
  <c r="L72" i="8"/>
  <c r="L56" i="8"/>
  <c r="L71" i="8"/>
  <c r="L55" i="8"/>
  <c r="L32" i="8"/>
  <c r="J59" i="9"/>
  <c r="U59" i="9" s="1"/>
  <c r="O59" i="9"/>
  <c r="T59" i="9"/>
  <c r="J58" i="9"/>
  <c r="O58" i="9"/>
  <c r="T58" i="9"/>
  <c r="J57" i="9"/>
  <c r="O57" i="9"/>
  <c r="T57" i="9"/>
  <c r="J56" i="9"/>
  <c r="U56" i="9" s="1"/>
  <c r="O56" i="9"/>
  <c r="T56" i="9"/>
  <c r="J55" i="9"/>
  <c r="U55" i="9" s="1"/>
  <c r="O55" i="9"/>
  <c r="T55" i="9"/>
  <c r="J54" i="9"/>
  <c r="O54" i="9"/>
  <c r="T54" i="9"/>
  <c r="J53" i="9"/>
  <c r="O53" i="9"/>
  <c r="T53" i="9"/>
  <c r="J52" i="9"/>
  <c r="U52" i="9" s="1"/>
  <c r="O52" i="9"/>
  <c r="T52" i="9"/>
  <c r="J51" i="9"/>
  <c r="U51" i="9" s="1"/>
  <c r="O51" i="9"/>
  <c r="T51" i="9"/>
  <c r="J50" i="9"/>
  <c r="O50" i="9"/>
  <c r="T50" i="9"/>
  <c r="J49" i="9"/>
  <c r="O49" i="9"/>
  <c r="T49" i="9"/>
  <c r="J48" i="9"/>
  <c r="U48" i="9" s="1"/>
  <c r="O48" i="9"/>
  <c r="T48" i="9"/>
  <c r="J47" i="9"/>
  <c r="U47" i="9" s="1"/>
  <c r="O47" i="9"/>
  <c r="T47" i="9"/>
  <c r="J46" i="9"/>
  <c r="O46" i="9"/>
  <c r="T46" i="9"/>
  <c r="J45" i="9"/>
  <c r="O45" i="9"/>
  <c r="T45" i="9"/>
  <c r="J44" i="9"/>
  <c r="U44" i="9" s="1"/>
  <c r="O44" i="9"/>
  <c r="T44" i="9"/>
  <c r="J43" i="9"/>
  <c r="U43" i="9" s="1"/>
  <c r="O43" i="9"/>
  <c r="T43" i="9"/>
  <c r="J42" i="9"/>
  <c r="O42" i="9"/>
  <c r="T42" i="9"/>
  <c r="J41" i="9"/>
  <c r="O41" i="9"/>
  <c r="T41" i="9"/>
  <c r="J40" i="9"/>
  <c r="U40" i="9" s="1"/>
  <c r="O40" i="9"/>
  <c r="T40" i="9"/>
  <c r="J39" i="9"/>
  <c r="U39" i="9" s="1"/>
  <c r="O39" i="9"/>
  <c r="T39" i="9"/>
  <c r="J38" i="9"/>
  <c r="O38" i="9"/>
  <c r="T38" i="9"/>
  <c r="J37" i="9"/>
  <c r="O37" i="9"/>
  <c r="T37" i="9"/>
  <c r="J36" i="9"/>
  <c r="U36" i="9" s="1"/>
  <c r="O36" i="9"/>
  <c r="T36" i="9"/>
  <c r="J35" i="9"/>
  <c r="U35" i="9" s="1"/>
  <c r="O35" i="9"/>
  <c r="T35" i="9"/>
  <c r="J34" i="9"/>
  <c r="O34" i="9"/>
  <c r="T34" i="9"/>
  <c r="J33" i="9"/>
  <c r="O33" i="9"/>
  <c r="T33" i="9"/>
  <c r="J32" i="9"/>
  <c r="U32" i="9" s="1"/>
  <c r="O32" i="9"/>
  <c r="T32" i="9"/>
  <c r="J31" i="9"/>
  <c r="U31" i="9" s="1"/>
  <c r="O31" i="9"/>
  <c r="T31" i="9"/>
  <c r="J30" i="9"/>
  <c r="O30" i="9"/>
  <c r="T30" i="9"/>
  <c r="J29" i="9"/>
  <c r="O29" i="9"/>
  <c r="T29" i="9"/>
  <c r="J28" i="9"/>
  <c r="U28" i="9" s="1"/>
  <c r="O28" i="9"/>
  <c r="T28" i="9"/>
  <c r="J27" i="9"/>
  <c r="U27" i="9" s="1"/>
  <c r="O27" i="9"/>
  <c r="T27" i="9"/>
  <c r="J26" i="9"/>
  <c r="O26" i="9"/>
  <c r="T26" i="9"/>
  <c r="J25" i="9"/>
  <c r="O25" i="9"/>
  <c r="T25" i="9"/>
  <c r="J24" i="9"/>
  <c r="U24" i="9" s="1"/>
  <c r="O24" i="9"/>
  <c r="T24" i="9"/>
  <c r="J23" i="9"/>
  <c r="U23" i="9" s="1"/>
  <c r="O23" i="9"/>
  <c r="T23" i="9"/>
  <c r="J22" i="9"/>
  <c r="O22" i="9"/>
  <c r="T22" i="9"/>
  <c r="J21" i="9"/>
  <c r="O21" i="9"/>
  <c r="T21" i="9"/>
  <c r="J20" i="9"/>
  <c r="U20" i="9" s="1"/>
  <c r="O20" i="9"/>
  <c r="T20" i="9"/>
  <c r="J19" i="9"/>
  <c r="U19" i="9" s="1"/>
  <c r="O19" i="9"/>
  <c r="T19" i="9"/>
  <c r="J18" i="9"/>
  <c r="O18" i="9"/>
  <c r="T18" i="9"/>
  <c r="J17" i="9"/>
  <c r="O17" i="9"/>
  <c r="T17" i="9"/>
  <c r="J16" i="9"/>
  <c r="O16" i="9"/>
  <c r="T16" i="9"/>
  <c r="U16" i="9"/>
  <c r="W16" i="9" s="1"/>
  <c r="J15" i="9"/>
  <c r="O15" i="9"/>
  <c r="T15" i="9"/>
  <c r="U15" i="9" s="1"/>
  <c r="W15" i="9" s="1"/>
  <c r="J13" i="9"/>
  <c r="O13" i="9"/>
  <c r="U13" i="9" s="1"/>
  <c r="W13" i="9" s="1"/>
  <c r="T13" i="9"/>
  <c r="J14" i="9"/>
  <c r="O14" i="9"/>
  <c r="T14" i="9"/>
  <c r="J12" i="9"/>
  <c r="O12" i="9"/>
  <c r="T12" i="9"/>
  <c r="U12" i="9"/>
  <c r="W12" i="9" s="1"/>
  <c r="J10" i="9"/>
  <c r="O10" i="9"/>
  <c r="T10" i="9"/>
  <c r="U10" i="9" s="1"/>
  <c r="W10" i="9" s="1"/>
  <c r="J11" i="9"/>
  <c r="O11" i="9"/>
  <c r="U11" i="9" s="1"/>
  <c r="W11" i="9" s="1"/>
  <c r="T11" i="9"/>
  <c r="I46" i="10"/>
  <c r="M46" i="10"/>
  <c r="I47" i="10"/>
  <c r="M47" i="10"/>
  <c r="N47" i="10" s="1"/>
  <c r="I44" i="10"/>
  <c r="M44" i="10"/>
  <c r="N44" i="10"/>
  <c r="I43" i="10"/>
  <c r="N43" i="10" s="1"/>
  <c r="M43" i="10"/>
  <c r="I49" i="10"/>
  <c r="N49" i="10" s="1"/>
  <c r="M49" i="10"/>
  <c r="I48" i="10"/>
  <c r="M48" i="10"/>
  <c r="N48" i="10"/>
  <c r="I38" i="10"/>
  <c r="M38" i="10"/>
  <c r="N38" i="10"/>
  <c r="I41" i="10"/>
  <c r="N41" i="10" s="1"/>
  <c r="M41" i="10"/>
  <c r="L76" i="7"/>
  <c r="L69" i="7"/>
  <c r="L78" i="7"/>
  <c r="L75" i="7"/>
  <c r="L67" i="7"/>
  <c r="L72" i="7"/>
  <c r="L71" i="7"/>
  <c r="L73" i="7"/>
  <c r="L74" i="7"/>
  <c r="L77" i="7"/>
  <c r="L70" i="7"/>
  <c r="L65" i="7"/>
  <c r="L81" i="7"/>
  <c r="L83" i="7"/>
  <c r="L79" i="7"/>
  <c r="L80" i="7"/>
  <c r="L66" i="7"/>
  <c r="L82" i="7"/>
  <c r="L68" i="7"/>
  <c r="L112" i="7"/>
  <c r="L113" i="7"/>
  <c r="L102" i="7"/>
  <c r="L101" i="7"/>
  <c r="L104" i="7"/>
  <c r="L100" i="7"/>
  <c r="L105" i="7"/>
  <c r="L103" i="7"/>
  <c r="L99" i="7"/>
  <c r="L92" i="7"/>
  <c r="L90" i="7"/>
  <c r="L91" i="7"/>
  <c r="I66" i="4"/>
  <c r="M66" i="4"/>
  <c r="N66" i="4"/>
  <c r="I65" i="4"/>
  <c r="M65" i="4"/>
  <c r="N65" i="4"/>
  <c r="I56" i="4"/>
  <c r="N56" i="4" s="1"/>
  <c r="M56" i="4"/>
  <c r="I55" i="4"/>
  <c r="M55" i="4"/>
  <c r="I59" i="4"/>
  <c r="M59" i="4"/>
  <c r="N59" i="4" s="1"/>
  <c r="I54" i="4"/>
  <c r="M54" i="4"/>
  <c r="N54" i="4"/>
  <c r="I53" i="4"/>
  <c r="N53" i="4" s="1"/>
  <c r="M53" i="4"/>
  <c r="I58" i="4"/>
  <c r="M58" i="4"/>
  <c r="I68" i="4"/>
  <c r="M68" i="4"/>
  <c r="N68" i="4"/>
  <c r="I61" i="4"/>
  <c r="M61" i="4"/>
  <c r="N61" i="4"/>
  <c r="I70" i="4"/>
  <c r="N70" i="4" s="1"/>
  <c r="M70" i="4"/>
  <c r="I57" i="4"/>
  <c r="M57" i="4"/>
  <c r="I63" i="4"/>
  <c r="M63" i="4"/>
  <c r="N63" i="4" s="1"/>
  <c r="I67" i="4"/>
  <c r="M67" i="4"/>
  <c r="N67" i="4"/>
  <c r="I60" i="4"/>
  <c r="N60" i="4" s="1"/>
  <c r="M60" i="4"/>
  <c r="I62" i="4"/>
  <c r="M62" i="4"/>
  <c r="I64" i="4"/>
  <c r="M64" i="4"/>
  <c r="N64" i="4"/>
  <c r="I69" i="4"/>
  <c r="M69" i="4"/>
  <c r="N69" i="4"/>
  <c r="I88" i="4"/>
  <c r="N88" i="4" s="1"/>
  <c r="M88" i="4"/>
  <c r="I89" i="4"/>
  <c r="M89" i="4"/>
  <c r="I87" i="4"/>
  <c r="M87" i="4"/>
  <c r="N87" i="4" s="1"/>
  <c r="I86" i="4"/>
  <c r="M86" i="4"/>
  <c r="N86" i="4"/>
  <c r="I85" i="4"/>
  <c r="N85" i="4" s="1"/>
  <c r="M85" i="4"/>
  <c r="I78" i="4"/>
  <c r="M78" i="4"/>
  <c r="I77" i="4"/>
  <c r="M77" i="4"/>
  <c r="N77" i="4"/>
  <c r="I9" i="4"/>
  <c r="M9" i="4"/>
  <c r="N9" i="4"/>
  <c r="P9" i="4"/>
  <c r="I10" i="4"/>
  <c r="M10" i="4"/>
  <c r="N10" i="4"/>
  <c r="P10" i="4"/>
  <c r="I11" i="4"/>
  <c r="M11" i="4"/>
  <c r="N11" i="4"/>
  <c r="P11" i="4"/>
  <c r="I12" i="4"/>
  <c r="M12" i="4"/>
  <c r="N12" i="4"/>
  <c r="P12" i="4"/>
  <c r="I15" i="4"/>
  <c r="M15" i="4"/>
  <c r="N15" i="4"/>
  <c r="P15" i="4"/>
  <c r="I13" i="4"/>
  <c r="M13" i="4"/>
  <c r="N13" i="4"/>
  <c r="P13" i="4"/>
  <c r="I14" i="4"/>
  <c r="M14" i="4"/>
  <c r="N14" i="4"/>
  <c r="P14" i="4"/>
  <c r="I8" i="4"/>
  <c r="M8" i="4"/>
  <c r="N8" i="4"/>
  <c r="P8" i="4"/>
  <c r="L16" i="7"/>
  <c r="L50" i="7"/>
  <c r="L22" i="7"/>
  <c r="I32" i="4"/>
  <c r="N32" i="4" s="1"/>
  <c r="M32" i="4"/>
  <c r="I36" i="4"/>
  <c r="M36" i="4"/>
  <c r="I20" i="4"/>
  <c r="M20" i="4"/>
  <c r="N20" i="4" s="1"/>
  <c r="I17" i="4"/>
  <c r="M17" i="4"/>
  <c r="N17" i="4"/>
  <c r="I22" i="4"/>
  <c r="N22" i="4" s="1"/>
  <c r="M22" i="4"/>
  <c r="I21" i="4"/>
  <c r="M21" i="4"/>
  <c r="I40" i="4"/>
  <c r="M40" i="4"/>
  <c r="N40" i="4"/>
  <c r="I42" i="4"/>
  <c r="M42" i="4"/>
  <c r="N42" i="4"/>
  <c r="I31" i="4"/>
  <c r="N31" i="4" s="1"/>
  <c r="M31" i="4"/>
  <c r="I39" i="4"/>
  <c r="M39" i="4"/>
  <c r="I35" i="4"/>
  <c r="M35" i="4"/>
  <c r="N35" i="4" s="1"/>
  <c r="I41" i="4"/>
  <c r="M41" i="4"/>
  <c r="N41" i="4"/>
  <c r="I27" i="4"/>
  <c r="N27" i="4" s="1"/>
  <c r="M27" i="4"/>
  <c r="I23" i="4"/>
  <c r="M23" i="4"/>
  <c r="I37" i="4"/>
  <c r="M37" i="4"/>
  <c r="N37" i="4"/>
  <c r="L141" i="2"/>
  <c r="L144" i="2"/>
  <c r="L134" i="2"/>
  <c r="L152" i="2"/>
  <c r="L147" i="2"/>
  <c r="L136" i="2"/>
  <c r="L133" i="2"/>
  <c r="L148" i="2"/>
  <c r="L130" i="2"/>
  <c r="L149" i="2"/>
  <c r="L139" i="2"/>
  <c r="L154" i="2"/>
  <c r="L151" i="2"/>
  <c r="L131" i="2"/>
  <c r="L142" i="2"/>
  <c r="L135" i="2"/>
  <c r="L132" i="2"/>
  <c r="L140" i="2"/>
  <c r="L143" i="2"/>
  <c r="L138" i="2"/>
  <c r="L153" i="2"/>
  <c r="L145" i="2"/>
  <c r="L146" i="2"/>
  <c r="L137" i="2"/>
  <c r="L129" i="2"/>
  <c r="L150" i="2"/>
  <c r="L121" i="2"/>
  <c r="L120" i="2"/>
  <c r="L122" i="2"/>
  <c r="L119" i="2"/>
  <c r="L110" i="2"/>
  <c r="L107" i="2"/>
  <c r="L111" i="2"/>
  <c r="L108" i="2"/>
  <c r="L112" i="2"/>
  <c r="L105" i="2"/>
  <c r="L109" i="2"/>
  <c r="L106" i="2"/>
  <c r="L92" i="2"/>
  <c r="L98" i="2"/>
  <c r="L93" i="2"/>
  <c r="L95" i="2"/>
  <c r="L96" i="2"/>
  <c r="L90" i="2"/>
  <c r="L91" i="2"/>
  <c r="L94" i="2"/>
  <c r="L97" i="2"/>
  <c r="L83" i="2"/>
  <c r="L37" i="2"/>
  <c r="L28" i="2"/>
  <c r="L48" i="2"/>
  <c r="H123" i="3"/>
  <c r="O123" i="3" s="1"/>
  <c r="K123" i="3"/>
  <c r="N123" i="3"/>
  <c r="H119" i="3"/>
  <c r="O119" i="3" s="1"/>
  <c r="K119" i="3"/>
  <c r="N119" i="3"/>
  <c r="H125" i="3"/>
  <c r="O125" i="3" s="1"/>
  <c r="K125" i="3"/>
  <c r="N125" i="3"/>
  <c r="H121" i="3"/>
  <c r="O121" i="3" s="1"/>
  <c r="K121" i="3"/>
  <c r="N121" i="3"/>
  <c r="H120" i="3"/>
  <c r="O120" i="3" s="1"/>
  <c r="K120" i="3"/>
  <c r="N120" i="3"/>
  <c r="H118" i="3"/>
  <c r="O118" i="3" s="1"/>
  <c r="K118" i="3"/>
  <c r="N118" i="3"/>
  <c r="H116" i="3"/>
  <c r="O116" i="3" s="1"/>
  <c r="K116" i="3"/>
  <c r="N116" i="3"/>
  <c r="H111" i="3"/>
  <c r="O111" i="3" s="1"/>
  <c r="K111" i="3"/>
  <c r="N111" i="3"/>
  <c r="H127" i="3"/>
  <c r="O127" i="3" s="1"/>
  <c r="K127" i="3"/>
  <c r="N127" i="3"/>
  <c r="H124" i="3"/>
  <c r="O124" i="3" s="1"/>
  <c r="K124" i="3"/>
  <c r="N124" i="3"/>
  <c r="H122" i="3"/>
  <c r="O122" i="3" s="1"/>
  <c r="K122" i="3"/>
  <c r="N122" i="3"/>
  <c r="H114" i="3"/>
  <c r="O114" i="3" s="1"/>
  <c r="K114" i="3"/>
  <c r="N114" i="3"/>
  <c r="H112" i="3"/>
  <c r="O112" i="3" s="1"/>
  <c r="K112" i="3"/>
  <c r="N112" i="3"/>
  <c r="H110" i="3"/>
  <c r="O110" i="3" s="1"/>
  <c r="K110" i="3"/>
  <c r="N110" i="3"/>
  <c r="H128" i="3"/>
  <c r="O128" i="3" s="1"/>
  <c r="K128" i="3"/>
  <c r="N128" i="3"/>
  <c r="H126" i="3"/>
  <c r="O126" i="3" s="1"/>
  <c r="K126" i="3"/>
  <c r="N126" i="3"/>
  <c r="H117" i="3"/>
  <c r="O117" i="3" s="1"/>
  <c r="K117" i="3"/>
  <c r="N117" i="3"/>
  <c r="H115" i="3"/>
  <c r="O115" i="3" s="1"/>
  <c r="K115" i="3"/>
  <c r="N115" i="3"/>
  <c r="H113" i="3"/>
  <c r="O113" i="3" s="1"/>
  <c r="K113" i="3"/>
  <c r="N113" i="3"/>
  <c r="H100" i="3"/>
  <c r="O100" i="3" s="1"/>
  <c r="K100" i="3"/>
  <c r="N100" i="3"/>
  <c r="H102" i="3"/>
  <c r="O102" i="3" s="1"/>
  <c r="K102" i="3"/>
  <c r="N102" i="3"/>
  <c r="H101" i="3"/>
  <c r="O101" i="3" s="1"/>
  <c r="K101" i="3"/>
  <c r="N101" i="3"/>
  <c r="H99" i="3"/>
  <c r="O99" i="3" s="1"/>
  <c r="K99" i="3"/>
  <c r="N99" i="3"/>
  <c r="H83" i="3"/>
  <c r="O83" i="3" s="1"/>
  <c r="K83" i="3"/>
  <c r="N83" i="3"/>
  <c r="H80" i="3"/>
  <c r="O80" i="3" s="1"/>
  <c r="K80" i="3"/>
  <c r="N80" i="3"/>
  <c r="H82" i="3"/>
  <c r="O82" i="3" s="1"/>
  <c r="K82" i="3"/>
  <c r="N82" i="3"/>
  <c r="H81" i="3"/>
  <c r="O81" i="3" s="1"/>
  <c r="K81" i="3"/>
  <c r="N81" i="3"/>
  <c r="H79" i="3"/>
  <c r="O79" i="3" s="1"/>
  <c r="K79" i="3"/>
  <c r="N79" i="3"/>
  <c r="H71" i="3"/>
  <c r="O71" i="3" s="1"/>
  <c r="K71" i="3"/>
  <c r="N71" i="3"/>
  <c r="H70" i="3"/>
  <c r="O70" i="3" s="1"/>
  <c r="K70" i="3"/>
  <c r="N70" i="3"/>
  <c r="H27" i="3"/>
  <c r="O27" i="3" s="1"/>
  <c r="K27" i="3"/>
  <c r="N27" i="3"/>
  <c r="H60" i="3"/>
  <c r="O60" i="3" s="1"/>
  <c r="K60" i="3"/>
  <c r="N60" i="3"/>
  <c r="H22" i="3"/>
  <c r="O22" i="3" s="1"/>
  <c r="K22" i="3"/>
  <c r="N22" i="3"/>
  <c r="H31" i="3"/>
  <c r="O31" i="3" s="1"/>
  <c r="K31" i="3"/>
  <c r="N31" i="3"/>
  <c r="H55" i="3"/>
  <c r="O55" i="3" s="1"/>
  <c r="K55" i="3"/>
  <c r="N55" i="3"/>
  <c r="H41" i="3"/>
  <c r="O41" i="3" s="1"/>
  <c r="K41" i="3"/>
  <c r="N41" i="3"/>
  <c r="H30" i="3"/>
  <c r="O30" i="3" s="1"/>
  <c r="K30" i="3"/>
  <c r="N30" i="3"/>
  <c r="H14" i="3"/>
  <c r="O14" i="3" s="1"/>
  <c r="K14" i="3"/>
  <c r="N14" i="3"/>
  <c r="H37" i="3"/>
  <c r="O37" i="3" s="1"/>
  <c r="K37" i="3"/>
  <c r="N37" i="3"/>
  <c r="H21" i="3"/>
  <c r="O21" i="3" s="1"/>
  <c r="K21" i="3"/>
  <c r="N21" i="3"/>
  <c r="H28" i="3"/>
  <c r="O28" i="3" s="1"/>
  <c r="K28" i="3"/>
  <c r="N28" i="3"/>
  <c r="H36" i="3"/>
  <c r="O36" i="3" s="1"/>
  <c r="K36" i="3"/>
  <c r="N36" i="3"/>
  <c r="H18" i="3"/>
  <c r="O18" i="3" s="1"/>
  <c r="K18" i="3"/>
  <c r="N18" i="3"/>
  <c r="L11" i="2"/>
  <c r="N11" i="2" s="1"/>
  <c r="L10" i="2"/>
  <c r="N10" i="2"/>
  <c r="L13" i="2"/>
  <c r="L14" i="2"/>
  <c r="L52" i="2"/>
  <c r="N13" i="2"/>
  <c r="L15" i="2"/>
  <c r="N15" i="2" s="1"/>
  <c r="L50" i="2"/>
  <c r="N14" i="2"/>
  <c r="L12" i="2"/>
  <c r="L70" i="2"/>
  <c r="L16" i="2"/>
  <c r="L38" i="2"/>
  <c r="N12" i="2"/>
  <c r="L18" i="2"/>
  <c r="L45" i="2"/>
  <c r="N16" i="2"/>
  <c r="N50" i="3"/>
  <c r="L40" i="2"/>
  <c r="L75" i="2"/>
  <c r="L21" i="2"/>
  <c r="O92" i="9"/>
  <c r="H10" i="3"/>
  <c r="H58" i="3"/>
  <c r="H38" i="3"/>
  <c r="K38" i="3"/>
  <c r="N38" i="3"/>
  <c r="H19" i="3"/>
  <c r="O19" i="3" s="1"/>
  <c r="K19" i="3"/>
  <c r="N19" i="3"/>
  <c r="H47" i="3"/>
  <c r="K47" i="3"/>
  <c r="N47" i="3"/>
  <c r="H45" i="3"/>
  <c r="K45" i="3"/>
  <c r="N45" i="3"/>
  <c r="H57" i="3"/>
  <c r="K57" i="3"/>
  <c r="N57" i="3"/>
  <c r="H26" i="3"/>
  <c r="O26" i="3" s="1"/>
  <c r="K26" i="3"/>
  <c r="N26" i="3"/>
  <c r="H23" i="3"/>
  <c r="K23" i="3"/>
  <c r="N23" i="3"/>
  <c r="H54" i="3"/>
  <c r="K54" i="3"/>
  <c r="N54" i="3"/>
  <c r="H39" i="3"/>
  <c r="K39" i="3"/>
  <c r="N39" i="3"/>
  <c r="H33" i="3"/>
  <c r="O33" i="3" s="1"/>
  <c r="K33" i="3"/>
  <c r="N33" i="3"/>
  <c r="H48" i="3"/>
  <c r="K48" i="3"/>
  <c r="N48" i="3"/>
  <c r="H25" i="3"/>
  <c r="K16" i="3"/>
  <c r="O16" i="3" s="1"/>
  <c r="H15" i="3"/>
  <c r="K15" i="3"/>
  <c r="N15" i="3"/>
  <c r="O15" i="3"/>
  <c r="H16" i="3"/>
  <c r="N16" i="3"/>
  <c r="H50" i="3"/>
  <c r="O50" i="3" s="1"/>
  <c r="K50" i="3"/>
  <c r="H59" i="3"/>
  <c r="K59" i="3"/>
  <c r="N59" i="3"/>
  <c r="O59" i="3"/>
  <c r="K25" i="3"/>
  <c r="N25" i="3"/>
  <c r="H40" i="3"/>
  <c r="K40" i="3"/>
  <c r="N40" i="3"/>
  <c r="H20" i="3"/>
  <c r="K20" i="3"/>
  <c r="N20" i="3"/>
  <c r="H34" i="3"/>
  <c r="K34" i="3"/>
  <c r="N34" i="3"/>
  <c r="O34" i="3"/>
  <c r="H53" i="3"/>
  <c r="K53" i="3"/>
  <c r="N53" i="3"/>
  <c r="O53" i="3"/>
  <c r="H12" i="3"/>
  <c r="K12" i="3"/>
  <c r="N12" i="3"/>
  <c r="O12" i="3"/>
  <c r="K10" i="3"/>
  <c r="K62" i="3"/>
  <c r="H52" i="3"/>
  <c r="O52" i="3" s="1"/>
  <c r="K52" i="3"/>
  <c r="N52" i="3"/>
  <c r="H61" i="3"/>
  <c r="K61" i="3"/>
  <c r="N61" i="3"/>
  <c r="H56" i="3"/>
  <c r="O56" i="3" s="1"/>
  <c r="K56" i="3"/>
  <c r="N56" i="3"/>
  <c r="H29" i="3"/>
  <c r="K29" i="3"/>
  <c r="N29" i="3"/>
  <c r="H32" i="3"/>
  <c r="O32" i="3" s="1"/>
  <c r="K32" i="3"/>
  <c r="N32" i="3"/>
  <c r="H17" i="3"/>
  <c r="K17" i="3"/>
  <c r="N17" i="3"/>
  <c r="N10" i="3"/>
  <c r="O10" i="3"/>
  <c r="H46" i="3"/>
  <c r="K46" i="3"/>
  <c r="N46" i="3"/>
  <c r="O46" i="3"/>
  <c r="H11" i="3"/>
  <c r="K11" i="3"/>
  <c r="N11" i="3"/>
  <c r="O11" i="3"/>
  <c r="H62" i="3"/>
  <c r="N62" i="3"/>
  <c r="O62" i="3"/>
  <c r="H43" i="3"/>
  <c r="O43" i="3" s="1"/>
  <c r="K43" i="3"/>
  <c r="N43" i="3"/>
  <c r="H35" i="3"/>
  <c r="O35" i="3" s="1"/>
  <c r="K35" i="3"/>
  <c r="N35" i="3"/>
  <c r="H24" i="3"/>
  <c r="O24" i="3" s="1"/>
  <c r="K24" i="3"/>
  <c r="N24" i="3"/>
  <c r="H49" i="3"/>
  <c r="O49" i="3" s="1"/>
  <c r="K49" i="3"/>
  <c r="N49" i="3"/>
  <c r="K58" i="3"/>
  <c r="O58" i="3" s="1"/>
  <c r="N58" i="3"/>
  <c r="H42" i="3"/>
  <c r="K42" i="3"/>
  <c r="N42" i="3"/>
  <c r="H44" i="3"/>
  <c r="O44" i="3" s="1"/>
  <c r="K44" i="3"/>
  <c r="N44" i="3"/>
  <c r="H13" i="3"/>
  <c r="K13" i="3"/>
  <c r="N13" i="3"/>
  <c r="H51" i="3"/>
  <c r="K51" i="3"/>
  <c r="N51" i="3"/>
  <c r="I26" i="4"/>
  <c r="M26" i="4"/>
  <c r="I43" i="4"/>
  <c r="M43" i="4"/>
  <c r="N43" i="4"/>
  <c r="I28" i="4"/>
  <c r="M28" i="4"/>
  <c r="N28" i="4"/>
  <c r="I29" i="4"/>
  <c r="N29" i="4" s="1"/>
  <c r="M29" i="4"/>
  <c r="M30" i="4"/>
  <c r="I30" i="4"/>
  <c r="N30" i="4" s="1"/>
  <c r="I18" i="4"/>
  <c r="M18" i="4"/>
  <c r="N18" i="4"/>
  <c r="I25" i="4"/>
  <c r="M25" i="4"/>
  <c r="N25" i="4"/>
  <c r="I19" i="4"/>
  <c r="N19" i="4" s="1"/>
  <c r="M19" i="4"/>
  <c r="I24" i="4"/>
  <c r="M24" i="4"/>
  <c r="I44" i="4"/>
  <c r="M44" i="4"/>
  <c r="N44" i="4"/>
  <c r="I16" i="4"/>
  <c r="M16" i="4"/>
  <c r="N16" i="4"/>
  <c r="I34" i="4"/>
  <c r="N34" i="4" s="1"/>
  <c r="M34" i="4"/>
  <c r="M33" i="4"/>
  <c r="I33" i="4"/>
  <c r="N33" i="4" s="1"/>
  <c r="M38" i="4"/>
  <c r="I38" i="4"/>
  <c r="N38" i="4"/>
  <c r="H10" i="14"/>
  <c r="K10" i="14"/>
  <c r="N10" i="14"/>
  <c r="O10" i="14"/>
  <c r="Q10" i="14" s="1"/>
  <c r="H41" i="14"/>
  <c r="K41" i="14"/>
  <c r="N41" i="14"/>
  <c r="O41" i="14"/>
  <c r="H16" i="14"/>
  <c r="K16" i="14"/>
  <c r="N16" i="14"/>
  <c r="O16" i="14"/>
  <c r="Q16" i="14" s="1"/>
  <c r="H30" i="14"/>
  <c r="K30" i="14"/>
  <c r="N30" i="14"/>
  <c r="O30" i="14"/>
  <c r="H15" i="14"/>
  <c r="K15" i="14"/>
  <c r="N15" i="14"/>
  <c r="O15" i="14"/>
  <c r="Q15" i="14" s="1"/>
  <c r="H12" i="14"/>
  <c r="K12" i="14"/>
  <c r="N12" i="14"/>
  <c r="O12" i="14"/>
  <c r="H21" i="14"/>
  <c r="K21" i="14"/>
  <c r="N21" i="14"/>
  <c r="O21" i="14"/>
  <c r="H14" i="14"/>
  <c r="K14" i="14"/>
  <c r="N14" i="14"/>
  <c r="O14" i="14"/>
  <c r="Q14" i="14" s="1"/>
  <c r="H19" i="14"/>
  <c r="K19" i="14"/>
  <c r="N19" i="14"/>
  <c r="O19" i="14"/>
  <c r="H17" i="14"/>
  <c r="K17" i="14"/>
  <c r="N17" i="14"/>
  <c r="O17" i="14"/>
  <c r="Q17" i="14" s="1"/>
  <c r="H25" i="14"/>
  <c r="K25" i="14"/>
  <c r="N25" i="14"/>
  <c r="O25" i="14"/>
  <c r="H31" i="14"/>
  <c r="O31" i="14" s="1"/>
  <c r="K31" i="14"/>
  <c r="N31" i="14"/>
  <c r="H24" i="14"/>
  <c r="O24" i="14" s="1"/>
  <c r="K24" i="14"/>
  <c r="N24" i="14"/>
  <c r="H26" i="14"/>
  <c r="K26" i="14"/>
  <c r="N26" i="14"/>
  <c r="H39" i="14"/>
  <c r="K39" i="14"/>
  <c r="N39" i="14"/>
  <c r="H37" i="14"/>
  <c r="O37" i="14" s="1"/>
  <c r="K37" i="14"/>
  <c r="N37" i="14"/>
  <c r="H27" i="14"/>
  <c r="K27" i="14"/>
  <c r="N27" i="14"/>
  <c r="H29" i="14"/>
  <c r="K29" i="14"/>
  <c r="N29" i="14"/>
  <c r="H34" i="14"/>
  <c r="O34" i="14" s="1"/>
  <c r="K34" i="14"/>
  <c r="N34" i="14"/>
  <c r="Q12" i="14"/>
  <c r="H42" i="14"/>
  <c r="K42" i="14"/>
  <c r="N42" i="14"/>
  <c r="O42" i="14"/>
  <c r="H23" i="14"/>
  <c r="K23" i="14"/>
  <c r="N23" i="14"/>
  <c r="O23" i="14"/>
  <c r="H43" i="14"/>
  <c r="K43" i="14"/>
  <c r="N43" i="14"/>
  <c r="H38" i="14"/>
  <c r="O38" i="14" s="1"/>
  <c r="K38" i="14"/>
  <c r="N38" i="14"/>
  <c r="H33" i="14"/>
  <c r="O33" i="14" s="1"/>
  <c r="K33" i="14"/>
  <c r="N33" i="14"/>
  <c r="H28" i="14"/>
  <c r="K28" i="14"/>
  <c r="N28" i="14"/>
  <c r="H13" i="14"/>
  <c r="O13" i="14" s="1"/>
  <c r="K13" i="14"/>
  <c r="N13" i="14"/>
  <c r="Q13" i="14"/>
  <c r="H40" i="14"/>
  <c r="K40" i="14"/>
  <c r="N40" i="14"/>
  <c r="O40" i="14"/>
  <c r="H36" i="14"/>
  <c r="K36" i="14"/>
  <c r="N36" i="14"/>
  <c r="O36" i="14"/>
  <c r="H32" i="14"/>
  <c r="K32" i="14"/>
  <c r="N32" i="14"/>
  <c r="O32" i="14"/>
  <c r="H18" i="14"/>
  <c r="K18" i="14"/>
  <c r="N18" i="14"/>
  <c r="O18" i="14"/>
  <c r="H35" i="14"/>
  <c r="K35" i="14"/>
  <c r="N35" i="14"/>
  <c r="O35" i="14"/>
  <c r="H22" i="16"/>
  <c r="K22" i="16"/>
  <c r="N22" i="16"/>
  <c r="O22" i="16"/>
  <c r="H10" i="16"/>
  <c r="K10" i="16"/>
  <c r="N10" i="16"/>
  <c r="O10" i="16"/>
  <c r="H26" i="16"/>
  <c r="K26" i="16"/>
  <c r="N26" i="16"/>
  <c r="O26" i="16"/>
  <c r="H23" i="16"/>
  <c r="K23" i="16"/>
  <c r="N23" i="16"/>
  <c r="O23" i="16"/>
  <c r="H24" i="16"/>
  <c r="K24" i="16"/>
  <c r="N24" i="16"/>
  <c r="O24" i="16"/>
  <c r="H34" i="16"/>
  <c r="K34" i="16"/>
  <c r="N34" i="16"/>
  <c r="O34" i="16"/>
  <c r="H12" i="16"/>
  <c r="K12" i="16"/>
  <c r="N12" i="16"/>
  <c r="O12" i="16"/>
  <c r="H25" i="16"/>
  <c r="K25" i="16"/>
  <c r="N25" i="16"/>
  <c r="O25" i="16"/>
  <c r="H35" i="16"/>
  <c r="K35" i="16"/>
  <c r="N35" i="16"/>
  <c r="O35" i="16"/>
  <c r="H36" i="16"/>
  <c r="K36" i="16"/>
  <c r="N36" i="16"/>
  <c r="O36" i="16"/>
  <c r="J88" i="9"/>
  <c r="O88" i="9"/>
  <c r="T88" i="9"/>
  <c r="U88" i="9"/>
  <c r="J84" i="9"/>
  <c r="O84" i="9"/>
  <c r="T84" i="9"/>
  <c r="U84" i="9"/>
  <c r="J92" i="9"/>
  <c r="T92" i="9"/>
  <c r="U92" i="9"/>
  <c r="J93" i="9"/>
  <c r="U93" i="9" s="1"/>
  <c r="O93" i="9"/>
  <c r="T93" i="9"/>
  <c r="J94" i="9"/>
  <c r="U94" i="9" s="1"/>
  <c r="O94" i="9"/>
  <c r="T94" i="9"/>
  <c r="J83" i="9"/>
  <c r="U83" i="9" s="1"/>
  <c r="O83" i="9"/>
  <c r="T83" i="9"/>
  <c r="J91" i="9"/>
  <c r="U91" i="9" s="1"/>
  <c r="O91" i="9"/>
  <c r="T91" i="9"/>
  <c r="J95" i="9"/>
  <c r="U95" i="9" s="1"/>
  <c r="O95" i="9"/>
  <c r="T95" i="9"/>
  <c r="J98" i="9"/>
  <c r="U98" i="9" s="1"/>
  <c r="O98" i="9"/>
  <c r="T98" i="9"/>
  <c r="T102" i="9"/>
  <c r="U102" i="9" s="1"/>
  <c r="J102" i="9"/>
  <c r="O102" i="9"/>
  <c r="J86" i="9"/>
  <c r="U86" i="9" s="1"/>
  <c r="O86" i="9"/>
  <c r="T86" i="9"/>
  <c r="J87" i="9"/>
  <c r="J101" i="9"/>
  <c r="J96" i="9"/>
  <c r="O96" i="9"/>
  <c r="T96" i="9"/>
  <c r="J100" i="9"/>
  <c r="O100" i="9"/>
  <c r="T100" i="9"/>
  <c r="J90" i="9"/>
  <c r="O101" i="9"/>
  <c r="O90" i="9"/>
  <c r="U90" i="9" s="1"/>
  <c r="T90" i="9"/>
  <c r="T101" i="9"/>
  <c r="U101" i="9" s="1"/>
  <c r="O87" i="9"/>
  <c r="T87" i="9"/>
  <c r="U87" i="9"/>
  <c r="J97" i="9"/>
  <c r="T89" i="9"/>
  <c r="J89" i="9"/>
  <c r="J85" i="9"/>
  <c r="U85" i="9" s="1"/>
  <c r="O85" i="9"/>
  <c r="T85" i="9"/>
  <c r="J99" i="9"/>
  <c r="O99" i="9"/>
  <c r="T99" i="9"/>
  <c r="T97" i="9"/>
  <c r="O97" i="9"/>
  <c r="O89" i="9"/>
  <c r="U89" i="9"/>
  <c r="L34" i="2"/>
  <c r="L63" i="2"/>
  <c r="L39" i="2"/>
  <c r="L27" i="2"/>
  <c r="L32" i="2"/>
  <c r="L25" i="2"/>
  <c r="L82" i="2"/>
  <c r="L77" i="2"/>
  <c r="L22" i="2"/>
  <c r="L9" i="2"/>
  <c r="L61" i="2"/>
  <c r="N9" i="2"/>
  <c r="L20" i="2"/>
  <c r="L17" i="2"/>
  <c r="L79" i="2"/>
  <c r="L62" i="2"/>
  <c r="L23" i="2"/>
  <c r="L41" i="2"/>
  <c r="L78" i="2"/>
  <c r="L71" i="2"/>
  <c r="L56" i="2"/>
  <c r="L69" i="2"/>
  <c r="L36" i="2"/>
  <c r="L19" i="2"/>
  <c r="L57" i="2"/>
  <c r="L55" i="2"/>
  <c r="L44" i="2"/>
  <c r="L30" i="2"/>
  <c r="L67" i="2"/>
  <c r="L60" i="2"/>
  <c r="L80" i="2"/>
  <c r="L74" i="2"/>
  <c r="L76" i="2"/>
  <c r="L53" i="2"/>
  <c r="L43" i="2"/>
  <c r="L26" i="2"/>
  <c r="L64" i="2"/>
  <c r="L81" i="2"/>
  <c r="L35" i="2"/>
  <c r="L66" i="2"/>
  <c r="L33" i="2"/>
  <c r="L68" i="2"/>
  <c r="L29" i="2"/>
  <c r="L58" i="2"/>
  <c r="L54" i="2"/>
  <c r="L31" i="2"/>
  <c r="L72" i="2"/>
  <c r="L73" i="2"/>
  <c r="L49" i="2"/>
  <c r="L47" i="2"/>
  <c r="L42" i="2"/>
  <c r="L51" i="2"/>
  <c r="L65" i="2"/>
  <c r="L46" i="2"/>
  <c r="L59" i="2"/>
  <c r="L24" i="2"/>
  <c r="L23" i="8"/>
  <c r="L15" i="8"/>
  <c r="L8" i="8"/>
  <c r="L27" i="8"/>
  <c r="L33" i="8"/>
  <c r="L40" i="8"/>
  <c r="L19" i="8"/>
  <c r="L37" i="8"/>
  <c r="L36" i="8"/>
  <c r="L46" i="8"/>
  <c r="L42" i="8"/>
  <c r="L34" i="8"/>
  <c r="L14" i="8"/>
  <c r="L26" i="8"/>
  <c r="L41" i="8"/>
  <c r="L30" i="8"/>
  <c r="L43" i="8"/>
  <c r="L20" i="8"/>
  <c r="L21" i="8"/>
  <c r="L9" i="8"/>
  <c r="L24" i="8"/>
  <c r="L38" i="8"/>
  <c r="L28" i="8"/>
  <c r="L17" i="8"/>
  <c r="L35" i="8"/>
  <c r="L10" i="8"/>
  <c r="L45" i="8"/>
  <c r="L39" i="8"/>
  <c r="L18" i="8"/>
  <c r="L11" i="8"/>
  <c r="L25" i="8"/>
  <c r="L22" i="8"/>
  <c r="L16" i="8"/>
  <c r="L44" i="8"/>
  <c r="L13" i="8"/>
  <c r="L29" i="8"/>
  <c r="L31" i="8"/>
  <c r="L12" i="8"/>
  <c r="I28" i="10"/>
  <c r="M28" i="10"/>
  <c r="N28" i="10"/>
  <c r="I22" i="10"/>
  <c r="M22" i="10"/>
  <c r="N22" i="10"/>
  <c r="I29" i="10"/>
  <c r="N29" i="10" s="1"/>
  <c r="M29" i="10"/>
  <c r="I12" i="10"/>
  <c r="N12" i="10" s="1"/>
  <c r="P12" i="10" s="1"/>
  <c r="M12" i="10"/>
  <c r="I36" i="10"/>
  <c r="M36" i="10"/>
  <c r="N36" i="10"/>
  <c r="M25" i="10"/>
  <c r="I25" i="10"/>
  <c r="N25" i="10"/>
  <c r="I50" i="10"/>
  <c r="N50" i="10" s="1"/>
  <c r="M50" i="10"/>
  <c r="I27" i="10"/>
  <c r="M27" i="10"/>
  <c r="I30" i="10"/>
  <c r="M30" i="10"/>
  <c r="N30" i="10"/>
  <c r="I24" i="10"/>
  <c r="M24" i="10"/>
  <c r="N24" i="10"/>
  <c r="I35" i="10"/>
  <c r="N35" i="10" s="1"/>
  <c r="M35" i="10"/>
  <c r="I10" i="10"/>
  <c r="N10" i="10" s="1"/>
  <c r="P10" i="10" s="1"/>
  <c r="M10" i="10"/>
  <c r="I18" i="10"/>
  <c r="M18" i="10"/>
  <c r="N18" i="10"/>
  <c r="I9" i="10"/>
  <c r="M9" i="10"/>
  <c r="N9" i="10"/>
  <c r="P9" i="10" s="1"/>
  <c r="I37" i="10"/>
  <c r="N37" i="10" s="1"/>
  <c r="M37" i="10"/>
  <c r="I15" i="10"/>
  <c r="N15" i="10" s="1"/>
  <c r="M15" i="10"/>
  <c r="I13" i="10"/>
  <c r="M13" i="10"/>
  <c r="N13" i="10"/>
  <c r="I11" i="10"/>
  <c r="M11" i="10"/>
  <c r="N11" i="10"/>
  <c r="P11" i="10"/>
  <c r="M40" i="10"/>
  <c r="I40" i="10"/>
  <c r="N40" i="10"/>
  <c r="I33" i="10"/>
  <c r="N33" i="10" s="1"/>
  <c r="M33" i="10"/>
  <c r="I17" i="10"/>
  <c r="N17" i="10" s="1"/>
  <c r="M17" i="10"/>
  <c r="I34" i="10"/>
  <c r="M34" i="10"/>
  <c r="N34" i="10"/>
  <c r="I39" i="10"/>
  <c r="M39" i="10"/>
  <c r="N39" i="10"/>
  <c r="I20" i="10"/>
  <c r="N20" i="10" s="1"/>
  <c r="M20" i="10"/>
  <c r="P13" i="10"/>
  <c r="I14" i="10"/>
  <c r="N14" i="10" s="1"/>
  <c r="P14" i="10" s="1"/>
  <c r="M14" i="10"/>
  <c r="I26" i="10"/>
  <c r="N26" i="10" s="1"/>
  <c r="M26" i="10"/>
  <c r="I23" i="10"/>
  <c r="N23" i="10" s="1"/>
  <c r="M23" i="10"/>
  <c r="I31" i="10"/>
  <c r="N31" i="10" s="1"/>
  <c r="M31" i="10"/>
  <c r="I51" i="10"/>
  <c r="M51" i="10"/>
  <c r="N51" i="10"/>
  <c r="M45" i="10"/>
  <c r="I45" i="10"/>
  <c r="N45" i="10" s="1"/>
  <c r="I32" i="10"/>
  <c r="M32" i="10"/>
  <c r="N32" i="10" s="1"/>
  <c r="I16" i="10"/>
  <c r="M21" i="10"/>
  <c r="I21" i="10"/>
  <c r="N21" i="10" s="1"/>
  <c r="M16" i="10"/>
  <c r="N16" i="10"/>
  <c r="I42" i="10"/>
  <c r="N42" i="10" s="1"/>
  <c r="I19" i="10"/>
  <c r="N19" i="10" s="1"/>
  <c r="M19" i="10"/>
  <c r="M42" i="10"/>
  <c r="I43" i="15"/>
  <c r="M43" i="15"/>
  <c r="N43" i="15"/>
  <c r="I45" i="15"/>
  <c r="N45" i="15" s="1"/>
  <c r="M45" i="15"/>
  <c r="I44" i="15"/>
  <c r="N44" i="15" s="1"/>
  <c r="M44" i="15"/>
  <c r="I46" i="15"/>
  <c r="M46" i="15"/>
  <c r="N46" i="15"/>
  <c r="I47" i="15"/>
  <c r="M47" i="15"/>
  <c r="N47" i="15"/>
  <c r="I42" i="15"/>
  <c r="N42" i="15" s="1"/>
  <c r="M42" i="15"/>
  <c r="M9" i="15"/>
  <c r="M13" i="15"/>
  <c r="N13" i="15" s="1"/>
  <c r="M11" i="15"/>
  <c r="M12" i="15"/>
  <c r="M14" i="15"/>
  <c r="I9" i="15"/>
  <c r="N9" i="15" s="1"/>
  <c r="I13" i="15"/>
  <c r="I11" i="15"/>
  <c r="I12" i="15"/>
  <c r="N12" i="15" s="1"/>
  <c r="I14" i="15"/>
  <c r="N14" i="15" s="1"/>
  <c r="N11" i="15"/>
  <c r="I10" i="15"/>
  <c r="M10" i="15"/>
  <c r="N10" i="15"/>
  <c r="I37" i="18"/>
  <c r="I34" i="18"/>
  <c r="I29" i="18"/>
  <c r="I16" i="18"/>
  <c r="N16" i="18" s="1"/>
  <c r="I33" i="18"/>
  <c r="I27" i="18"/>
  <c r="I28" i="18"/>
  <c r="N28" i="18" s="1"/>
  <c r="I32" i="18"/>
  <c r="N32" i="18" s="1"/>
  <c r="M27" i="18"/>
  <c r="M28" i="18"/>
  <c r="M32" i="18"/>
  <c r="M33" i="18"/>
  <c r="N33" i="18" s="1"/>
  <c r="N27" i="18"/>
  <c r="I10" i="18"/>
  <c r="M10" i="18"/>
  <c r="N10" i="18"/>
  <c r="M20" i="18"/>
  <c r="N20" i="18" s="1"/>
  <c r="I20" i="18"/>
  <c r="I14" i="18"/>
  <c r="M14" i="18"/>
  <c r="N14" i="18" s="1"/>
  <c r="M9" i="18"/>
  <c r="I9" i="18"/>
  <c r="N9" i="18" s="1"/>
  <c r="M8" i="18"/>
  <c r="I8" i="18"/>
  <c r="N8" i="18"/>
  <c r="M13" i="18"/>
  <c r="N13" i="18" s="1"/>
  <c r="I13" i="18"/>
  <c r="M24" i="18"/>
  <c r="I24" i="18"/>
  <c r="M17" i="18"/>
  <c r="I17" i="18"/>
  <c r="N17" i="18"/>
  <c r="M19" i="18"/>
  <c r="I19" i="18"/>
  <c r="N19" i="18"/>
  <c r="M25" i="18"/>
  <c r="N25" i="18" s="1"/>
  <c r="I25" i="18"/>
  <c r="M30" i="18"/>
  <c r="I30" i="18"/>
  <c r="M22" i="18"/>
  <c r="I22" i="18"/>
  <c r="N22" i="18" s="1"/>
  <c r="M34" i="18"/>
  <c r="N34" i="18" s="1"/>
  <c r="M37" i="18"/>
  <c r="N37" i="18"/>
  <c r="M23" i="18"/>
  <c r="I23" i="18"/>
  <c r="N23" i="18"/>
  <c r="M11" i="18"/>
  <c r="N11" i="18" s="1"/>
  <c r="I11" i="18"/>
  <c r="M26" i="18"/>
  <c r="I26" i="18"/>
  <c r="M12" i="18"/>
  <c r="I12" i="18"/>
  <c r="N12" i="18"/>
  <c r="M21" i="18"/>
  <c r="I21" i="18"/>
  <c r="N21" i="18"/>
  <c r="M31" i="18"/>
  <c r="N31" i="18" s="1"/>
  <c r="I31" i="18"/>
  <c r="M15" i="18"/>
  <c r="N15" i="18" s="1"/>
  <c r="I15" i="18"/>
  <c r="M29" i="18"/>
  <c r="N29" i="18"/>
  <c r="M35" i="18"/>
  <c r="N35" i="18" s="1"/>
  <c r="I35" i="18"/>
  <c r="M16" i="18"/>
  <c r="M18" i="18"/>
  <c r="I18" i="18"/>
  <c r="N18" i="18"/>
  <c r="M36" i="18"/>
  <c r="N36" i="18" s="1"/>
  <c r="I36" i="18"/>
  <c r="L12" i="7"/>
  <c r="N12" i="7" s="1"/>
  <c r="L26" i="7"/>
  <c r="L15" i="7"/>
  <c r="N15" i="7" s="1"/>
  <c r="L11" i="7"/>
  <c r="N11" i="7" s="1"/>
  <c r="L18" i="7"/>
  <c r="L13" i="7"/>
  <c r="N13" i="7" s="1"/>
  <c r="L39" i="7"/>
  <c r="L52" i="7"/>
  <c r="L43" i="7"/>
  <c r="L27" i="7"/>
  <c r="L23" i="7"/>
  <c r="L54" i="7"/>
  <c r="L37" i="7"/>
  <c r="L19" i="7"/>
  <c r="L28" i="7"/>
  <c r="L32" i="7"/>
  <c r="L55" i="7"/>
  <c r="L29" i="7"/>
  <c r="L24" i="7"/>
  <c r="L56" i="7"/>
  <c r="L46" i="7"/>
  <c r="L51" i="7"/>
  <c r="L49" i="7"/>
  <c r="L30" i="7"/>
  <c r="L8" i="7"/>
  <c r="L9" i="7"/>
  <c r="N9" i="7"/>
  <c r="L34" i="7"/>
  <c r="L10" i="7"/>
  <c r="N10" i="7"/>
  <c r="L47" i="7"/>
  <c r="L42" i="7"/>
  <c r="L38" i="7"/>
  <c r="L33" i="7"/>
  <c r="N8" i="7"/>
  <c r="L20" i="7"/>
  <c r="L35" i="7"/>
  <c r="L14" i="7"/>
  <c r="N14" i="7" s="1"/>
  <c r="L44" i="7"/>
  <c r="L53" i="7"/>
  <c r="L48" i="7"/>
  <c r="L40" i="7"/>
  <c r="L25" i="7"/>
  <c r="L57" i="7"/>
  <c r="L21" i="7"/>
  <c r="L45" i="7"/>
  <c r="L41" i="7"/>
  <c r="L31" i="7"/>
  <c r="L36" i="7"/>
  <c r="L17" i="7"/>
  <c r="N24" i="18" l="1"/>
  <c r="U99" i="9"/>
  <c r="O27" i="14"/>
  <c r="O13" i="3"/>
  <c r="O17" i="3"/>
  <c r="O61" i="3"/>
  <c r="N27" i="10"/>
  <c r="U100" i="9"/>
  <c r="U96" i="9"/>
  <c r="O28" i="14"/>
  <c r="O29" i="14"/>
  <c r="O26" i="14"/>
  <c r="O51" i="3"/>
  <c r="N26" i="18"/>
  <c r="N30" i="18"/>
  <c r="U97" i="9"/>
  <c r="O43" i="14"/>
  <c r="O39" i="14"/>
  <c r="N24" i="4"/>
  <c r="N26" i="4"/>
  <c r="O42" i="3"/>
  <c r="O29" i="3"/>
  <c r="O48" i="3"/>
  <c r="O23" i="3"/>
  <c r="N21" i="4"/>
  <c r="N62" i="4"/>
  <c r="N58" i="4"/>
  <c r="U18" i="9"/>
  <c r="U26" i="9"/>
  <c r="U34" i="9"/>
  <c r="U42" i="9"/>
  <c r="U50" i="9"/>
  <c r="N114" i="10"/>
  <c r="N121" i="10"/>
  <c r="N64" i="18"/>
  <c r="O11" i="14"/>
  <c r="Q11" i="14" s="1"/>
  <c r="O20" i="3"/>
  <c r="O25" i="3"/>
  <c r="O54" i="3"/>
  <c r="O45" i="3"/>
  <c r="N46" i="10"/>
  <c r="U14" i="9"/>
  <c r="W14" i="9" s="1"/>
  <c r="U17" i="9"/>
  <c r="W17" i="9" s="1"/>
  <c r="U21" i="9"/>
  <c r="U25" i="9"/>
  <c r="U29" i="9"/>
  <c r="U33" i="9"/>
  <c r="U37" i="9"/>
  <c r="U41" i="9"/>
  <c r="U45" i="9"/>
  <c r="U49" i="9"/>
  <c r="U53" i="9"/>
  <c r="U57" i="9"/>
  <c r="O20" i="14"/>
  <c r="N114" i="18"/>
  <c r="N136" i="18"/>
  <c r="O40" i="3"/>
  <c r="O47" i="3"/>
  <c r="N23" i="4"/>
  <c r="N78" i="4"/>
  <c r="U22" i="9"/>
  <c r="U30" i="9"/>
  <c r="U38" i="9"/>
  <c r="U46" i="9"/>
  <c r="U54" i="9"/>
  <c r="U58" i="9"/>
  <c r="N124" i="10"/>
  <c r="N65" i="18"/>
  <c r="N75" i="18"/>
  <c r="O39" i="3"/>
  <c r="O57" i="3"/>
  <c r="O38" i="3"/>
  <c r="N39" i="4"/>
  <c r="N36" i="4"/>
  <c r="N89" i="4"/>
  <c r="N57" i="4"/>
  <c r="N55" i="4"/>
  <c r="N110" i="10"/>
  <c r="N118" i="10"/>
  <c r="N123" i="10"/>
  <c r="N78" i="10"/>
  <c r="N76" i="18"/>
  <c r="N79" i="18"/>
  <c r="O9" i="16"/>
</calcChain>
</file>

<file path=xl/sharedStrings.xml><?xml version="1.0" encoding="utf-8"?>
<sst xmlns="http://schemas.openxmlformats.org/spreadsheetml/2006/main" count="3776" uniqueCount="660">
  <si>
    <t>Elva</t>
  </si>
  <si>
    <t>Klubi</t>
  </si>
  <si>
    <t>seeriad</t>
  </si>
  <si>
    <t>Kokku</t>
  </si>
  <si>
    <t>Finaal</t>
  </si>
  <si>
    <t>Summa</t>
  </si>
  <si>
    <t>Klass</t>
  </si>
  <si>
    <t xml:space="preserve">Riho </t>
  </si>
  <si>
    <t>Kaiu LK</t>
  </si>
  <si>
    <t>Lennart</t>
  </si>
  <si>
    <t>Elva LK</t>
  </si>
  <si>
    <t>Põlva LK</t>
  </si>
  <si>
    <t>Mati</t>
  </si>
  <si>
    <t>Priit</t>
  </si>
  <si>
    <t>SK Tervis</t>
  </si>
  <si>
    <t>Joa</t>
  </si>
  <si>
    <t>Estasport</t>
  </si>
  <si>
    <t>Jaanus</t>
  </si>
  <si>
    <t>Juri</t>
  </si>
  <si>
    <t>Narva LK</t>
  </si>
  <si>
    <t xml:space="preserve">Meelis </t>
  </si>
  <si>
    <t>Aivo</t>
  </si>
  <si>
    <t>Tormis</t>
  </si>
  <si>
    <t>Järvamaa LK</t>
  </si>
  <si>
    <t>Hiiumaa LK</t>
  </si>
  <si>
    <t>Sander</t>
  </si>
  <si>
    <t>Martin</t>
  </si>
  <si>
    <t>Jevgeni</t>
  </si>
  <si>
    <t>Karl</t>
  </si>
  <si>
    <t>Sergei</t>
  </si>
  <si>
    <t>Ain</t>
  </si>
  <si>
    <t>Lauri</t>
  </si>
  <si>
    <t>Heiti</t>
  </si>
  <si>
    <t>Kaido</t>
  </si>
  <si>
    <t>Ants</t>
  </si>
  <si>
    <t>Tallinna SVK</t>
  </si>
  <si>
    <t>Ülenurme GSK</t>
  </si>
  <si>
    <t>Koht</t>
  </si>
  <si>
    <t>Ees- ja perekonnanimi</t>
  </si>
  <si>
    <t>S.a.</t>
  </si>
  <si>
    <t>M</t>
  </si>
  <si>
    <t>I</t>
  </si>
  <si>
    <t>II</t>
  </si>
  <si>
    <t>III</t>
  </si>
  <si>
    <t>150"</t>
  </si>
  <si>
    <t>20"</t>
  </si>
  <si>
    <t>10"</t>
  </si>
  <si>
    <t>Taivo</t>
  </si>
  <si>
    <t>OLESK</t>
  </si>
  <si>
    <t>RAIDLO</t>
  </si>
  <si>
    <t>Tarmo</t>
  </si>
  <si>
    <t>JUURAK</t>
  </si>
  <si>
    <t>Stanislav</t>
  </si>
  <si>
    <t>PEREPELJATNIK</t>
  </si>
  <si>
    <t>MERIRAND</t>
  </si>
  <si>
    <t>Lembit</t>
  </si>
  <si>
    <t>MITT</t>
  </si>
  <si>
    <t>LUZANOV</t>
  </si>
  <si>
    <t>PEETRI</t>
  </si>
  <si>
    <t>Jüri</t>
  </si>
  <si>
    <t>Margus</t>
  </si>
  <si>
    <t>Rain</t>
  </si>
  <si>
    <t>KRUSTA</t>
  </si>
  <si>
    <t>Keila LK</t>
  </si>
  <si>
    <t>SK Haapsalu</t>
  </si>
  <si>
    <t>Reijo</t>
  </si>
  <si>
    <t>VIROLAINEN</t>
  </si>
  <si>
    <t>KALDA</t>
  </si>
  <si>
    <t>Eduard</t>
  </si>
  <si>
    <t>SOKOLOVSKI</t>
  </si>
  <si>
    <t>Valga LK</t>
  </si>
  <si>
    <t>Uno</t>
  </si>
  <si>
    <t xml:space="preserve">Igor </t>
  </si>
  <si>
    <t>Tõnu</t>
  </si>
  <si>
    <t>Hans</t>
  </si>
  <si>
    <t>Argo</t>
  </si>
  <si>
    <t>Kaljo</t>
  </si>
  <si>
    <t>Urmas</t>
  </si>
  <si>
    <t xml:space="preserve">Raivo </t>
  </si>
  <si>
    <t>Andreas</t>
  </si>
  <si>
    <t>Endel</t>
  </si>
  <si>
    <t xml:space="preserve">Andrus </t>
  </si>
  <si>
    <t>Siim</t>
  </si>
  <si>
    <t>Alar</t>
  </si>
  <si>
    <t>Andu</t>
  </si>
  <si>
    <t>Harri</t>
  </si>
  <si>
    <t>Eugen</t>
  </si>
  <si>
    <t>Erki</t>
  </si>
  <si>
    <t>HEINSOO</t>
  </si>
  <si>
    <t>ALTMÄE</t>
  </si>
  <si>
    <t>VESKIMEISTER</t>
  </si>
  <si>
    <t>ORA</t>
  </si>
  <si>
    <t>Roman</t>
  </si>
  <si>
    <t>SMORODIN</t>
  </si>
  <si>
    <t>Mait</t>
  </si>
  <si>
    <t>Matti</t>
  </si>
  <si>
    <t>Edik</t>
  </si>
  <si>
    <t>Ülo</t>
  </si>
  <si>
    <t>Kalju</t>
  </si>
  <si>
    <t>Konstantin</t>
  </si>
  <si>
    <t>Andero</t>
  </si>
  <si>
    <t>Tarvo</t>
  </si>
  <si>
    <t xml:space="preserve">Heiti </t>
  </si>
  <si>
    <t>KURG</t>
  </si>
  <si>
    <t>DIDENKO</t>
  </si>
  <si>
    <t>KOKK</t>
  </si>
  <si>
    <t>AULE</t>
  </si>
  <si>
    <t>Leigar</t>
  </si>
  <si>
    <t>SOROKIN</t>
  </si>
  <si>
    <t>Meelis</t>
  </si>
  <si>
    <t>VASSER</t>
  </si>
  <si>
    <t>s.a.</t>
  </si>
  <si>
    <t xml:space="preserve">Eesti meistrivõistlused  </t>
  </si>
  <si>
    <t>60 lasku lamades ( mehed )</t>
  </si>
  <si>
    <t>60 lasku lamades ( võistkondlik arvestus )</t>
  </si>
  <si>
    <t>Põlva LSK 1</t>
  </si>
  <si>
    <t>Põlva LSK 2</t>
  </si>
  <si>
    <t>Elva LSK</t>
  </si>
  <si>
    <t>Narva LSK</t>
  </si>
  <si>
    <t>ringmärk</t>
  </si>
  <si>
    <t>ilmuv märk</t>
  </si>
  <si>
    <t>Jelena</t>
  </si>
  <si>
    <t>ŠEVTSOVA</t>
  </si>
  <si>
    <t>Triin</t>
  </si>
  <si>
    <t>PALTS</t>
  </si>
  <si>
    <t>KASK</t>
  </si>
  <si>
    <t>Kairi</t>
  </si>
  <si>
    <t>Svedlanna</t>
  </si>
  <si>
    <t>BABENKOVA</t>
  </si>
  <si>
    <t>Oksana</t>
  </si>
  <si>
    <t>KALLO</t>
  </si>
  <si>
    <t>Riina</t>
  </si>
  <si>
    <t>Marie</t>
  </si>
  <si>
    <t>MAAREND</t>
  </si>
  <si>
    <t>Malle</t>
  </si>
  <si>
    <t>VOOLJÄRV</t>
  </si>
  <si>
    <t>KUUSIK</t>
  </si>
  <si>
    <t>MURU</t>
  </si>
  <si>
    <t>NIGUL</t>
  </si>
  <si>
    <t>Vabapüstol 60 lasku ( mehed )</t>
  </si>
  <si>
    <t>30+30 lasku spordipüstol ( naised )</t>
  </si>
  <si>
    <t xml:space="preserve">Reijo </t>
  </si>
  <si>
    <t>PERTELSON</t>
  </si>
  <si>
    <t>HEINJÄRV</t>
  </si>
  <si>
    <t>Aleksandr</t>
  </si>
  <si>
    <t>Hilari</t>
  </si>
  <si>
    <t>POTAŠEV</t>
  </si>
  <si>
    <t>SAAR</t>
  </si>
  <si>
    <t>FARFOROVSKI</t>
  </si>
  <si>
    <t>KANEP</t>
  </si>
  <si>
    <t>KONTOR</t>
  </si>
  <si>
    <t>JUURIKAS</t>
  </si>
  <si>
    <t>IVINSKI</t>
  </si>
  <si>
    <t>MASPANOV</t>
  </si>
  <si>
    <t>KUIMETS</t>
  </si>
  <si>
    <t>ROONURM</t>
  </si>
  <si>
    <t>JUURIK</t>
  </si>
  <si>
    <t>ERM</t>
  </si>
  <si>
    <t>JÄRV</t>
  </si>
  <si>
    <t>LOGINOV</t>
  </si>
  <si>
    <t>PRUULI</t>
  </si>
  <si>
    <t>METSHEIN</t>
  </si>
  <si>
    <t>PÄRNAMÄE</t>
  </si>
  <si>
    <t>SINK</t>
  </si>
  <si>
    <t>VAHTRA</t>
  </si>
  <si>
    <t>LIHULINN</t>
  </si>
  <si>
    <t>PRUKS</t>
  </si>
  <si>
    <t>IRDT</t>
  </si>
  <si>
    <t>LAURITS</t>
  </si>
  <si>
    <t>PALK</t>
  </si>
  <si>
    <t>30+30 lasku spordipüstol naised ( võistkondlik arvestus )</t>
  </si>
  <si>
    <t>Andrus</t>
  </si>
  <si>
    <t>Erik</t>
  </si>
  <si>
    <t>AMANN</t>
  </si>
  <si>
    <t>Vabapüstol 60 lasku ( võistkondlik arvestus )</t>
  </si>
  <si>
    <t>Standardpüstol 20+20+20 lasku ( mehed )</t>
  </si>
  <si>
    <t>60 lasku lamades ( naised )</t>
  </si>
  <si>
    <t>Sa</t>
  </si>
  <si>
    <t>Lamades</t>
  </si>
  <si>
    <t>Püsti</t>
  </si>
  <si>
    <t>Põlvelt</t>
  </si>
  <si>
    <t>Väikepüss 3x40 lasku standard ( mehed )</t>
  </si>
  <si>
    <t xml:space="preserve">Anne </t>
  </si>
  <si>
    <t>OBERG</t>
  </si>
  <si>
    <t>Gerli</t>
  </si>
  <si>
    <t>Anžela</t>
  </si>
  <si>
    <t>VORONOVA</t>
  </si>
  <si>
    <t xml:space="preserve">I </t>
  </si>
  <si>
    <t xml:space="preserve">II </t>
  </si>
  <si>
    <t>Argo Altmäe</t>
  </si>
  <si>
    <t>Olümpiakiirlaskmine ( mehed )</t>
  </si>
  <si>
    <t xml:space="preserve">Malle </t>
  </si>
  <si>
    <t>Maarja-Liisa</t>
  </si>
  <si>
    <t>MAASIK</t>
  </si>
  <si>
    <t>Eva</t>
  </si>
  <si>
    <t>KAAVER</t>
  </si>
  <si>
    <t>Merle</t>
  </si>
  <si>
    <t>ALTUHHOVA</t>
  </si>
  <si>
    <t>Ljudmilla</t>
  </si>
  <si>
    <t>KORTŠAGINA</t>
  </si>
  <si>
    <t>POTAŠEVA</t>
  </si>
  <si>
    <t>Svetlana</t>
  </si>
  <si>
    <t>DOLEDUTKO</t>
  </si>
  <si>
    <t>Liivi</t>
  </si>
  <si>
    <t>Liis</t>
  </si>
  <si>
    <t>KOGER</t>
  </si>
  <si>
    <t>Ave</t>
  </si>
  <si>
    <t>Marietta</t>
  </si>
  <si>
    <t>Jekaterina</t>
  </si>
  <si>
    <t>TIHHOMIROVA</t>
  </si>
  <si>
    <t>KAZÕDUB</t>
  </si>
  <si>
    <t>Meeli</t>
  </si>
  <si>
    <t>KASS</t>
  </si>
  <si>
    <t>Berit</t>
  </si>
  <si>
    <t>MÄND</t>
  </si>
  <si>
    <t>Ljubava</t>
  </si>
  <si>
    <t>VALS</t>
  </si>
  <si>
    <t>Maria</t>
  </si>
  <si>
    <t>Lenne</t>
  </si>
  <si>
    <t>SIRK</t>
  </si>
  <si>
    <t>VAIT</t>
  </si>
  <si>
    <t>RÜÜTELMAA</t>
  </si>
  <si>
    <t>TALLMEISTER</t>
  </si>
  <si>
    <t>KALVISTE</t>
  </si>
  <si>
    <t>LEST</t>
  </si>
  <si>
    <t>KILVITS</t>
  </si>
  <si>
    <t xml:space="preserve">Janis </t>
  </si>
  <si>
    <t>AARNE</t>
  </si>
  <si>
    <t>Sünd</t>
  </si>
  <si>
    <t>Enn</t>
  </si>
  <si>
    <t>Invasport</t>
  </si>
  <si>
    <t>Andres</t>
  </si>
  <si>
    <t>HUNT</t>
  </si>
  <si>
    <t>Olümpiakiirlaskmine ( meesveteranid 55 - 64 )</t>
  </si>
  <si>
    <t>Olümpiakiirlaskmine ( võistkondlik arvestus )</t>
  </si>
  <si>
    <t xml:space="preserve">Jooksev metssiga 30+30 </t>
  </si>
  <si>
    <t>aeglane</t>
  </si>
  <si>
    <t>kiire jooks</t>
  </si>
  <si>
    <t>UTROBIN</t>
  </si>
  <si>
    <t>Dmitri</t>
  </si>
  <si>
    <t>SIZONENKO</t>
  </si>
  <si>
    <t>Tõives</t>
  </si>
  <si>
    <t>RAUDSAAR</t>
  </si>
  <si>
    <t>Arvi</t>
  </si>
  <si>
    <t>SUVI</t>
  </si>
  <si>
    <t>OTVAGIN</t>
  </si>
  <si>
    <t>Jooksev metssiga 30+30 ( meesveteranid 45 - 54 )</t>
  </si>
  <si>
    <t>Heldur</t>
  </si>
  <si>
    <t>KURIG</t>
  </si>
  <si>
    <t>Andres Hunt</t>
  </si>
  <si>
    <t>Tk. püstol/revolver 30+30 lasku ( mehed )</t>
  </si>
  <si>
    <t>ABEL</t>
  </si>
  <si>
    <t>Vahur</t>
  </si>
  <si>
    <t>TAMURI</t>
  </si>
  <si>
    <t>Väikepüss 3x20 lasku standard (meesveteranid 45 - 54 )</t>
  </si>
  <si>
    <t>Väikepüss 3x20 lasku standard (meesveteranid 55 - 64 )</t>
  </si>
  <si>
    <t>Väikepüss 3x20 lasku standard (meesveteranid üle 65 )</t>
  </si>
  <si>
    <t>Väikepüss 3x20 lasku standard ( naisveteranid 45 - 54 )</t>
  </si>
  <si>
    <t>Jooksev metssiga 20+20</t>
  </si>
  <si>
    <t>Väikepüss 3x20 lasku standard ( naised )</t>
  </si>
  <si>
    <t xml:space="preserve">Põlva LK </t>
  </si>
  <si>
    <t>Indrek</t>
  </si>
  <si>
    <t>PÜVI</t>
  </si>
  <si>
    <t>Neeme</t>
  </si>
  <si>
    <t xml:space="preserve">Tiit </t>
  </si>
  <si>
    <t>VANNAS</t>
  </si>
  <si>
    <t xml:space="preserve">Elva LK </t>
  </si>
  <si>
    <t>KOITJÄRV</t>
  </si>
  <si>
    <t>Heiki</t>
  </si>
  <si>
    <t>JOHANNES</t>
  </si>
  <si>
    <t>Marek</t>
  </si>
  <si>
    <t>SEPPING</t>
  </si>
  <si>
    <t>Aivar</t>
  </si>
  <si>
    <t>KUHI</t>
  </si>
  <si>
    <t xml:space="preserve">Lauri </t>
  </si>
  <si>
    <t>KLJUJEV</t>
  </si>
  <si>
    <t xml:space="preserve">Neeme Pajusaar </t>
  </si>
  <si>
    <t>Aivar Kuhi</t>
  </si>
  <si>
    <t>KOPPELMANN</t>
  </si>
  <si>
    <t>ROOSTFELDT-ALLAS</t>
  </si>
  <si>
    <t xml:space="preserve">Heili </t>
  </si>
  <si>
    <t>JOHANSON</t>
  </si>
  <si>
    <t>Kaire</t>
  </si>
  <si>
    <t>Piret</t>
  </si>
  <si>
    <t>NÕMM</t>
  </si>
  <si>
    <t>RUMJANTSEVA</t>
  </si>
  <si>
    <t>(Triin Kuusik, Triin Roostfeldt-Allas, Triin Palts)</t>
  </si>
  <si>
    <t>Larissa Peeters</t>
  </si>
  <si>
    <t>30+30 lasku spordipüstol ( naisveteranid 45 - 54 )</t>
  </si>
  <si>
    <t>30+30 lasku spordipüstol ( naisveteranid 55 - 64 )</t>
  </si>
  <si>
    <t>Standardpüstol 20+20+20 lasku ( meesveteranid 45 - 54)</t>
  </si>
  <si>
    <t>Standardpüstol 20+20+20 lasku ( meesveteranid 55 - 64)</t>
  </si>
  <si>
    <t>Standardpüstol 20+20+20 lasku ( meesveteranid üle 65)</t>
  </si>
  <si>
    <t xml:space="preserve">Harri </t>
  </si>
  <si>
    <t xml:space="preserve">Siim </t>
  </si>
  <si>
    <t>ILLOPMÄGI</t>
  </si>
  <si>
    <t>Tiit</t>
  </si>
  <si>
    <t>REINAAS</t>
  </si>
  <si>
    <t>Jevgeni Farforovski</t>
  </si>
  <si>
    <t>ER</t>
  </si>
  <si>
    <t>Joensuus</t>
  </si>
  <si>
    <t>60 lasku lamades ( meesveteranid 45 - 54 )</t>
  </si>
  <si>
    <t>60 lasku lamades ( meesveteranid 55 - 64 )</t>
  </si>
  <si>
    <t>60 lasku lamades ( meesveteranid üle 64 )</t>
  </si>
  <si>
    <t>Alvi Krusta</t>
  </si>
  <si>
    <t>Tallinnas</t>
  </si>
  <si>
    <t>Peep Sõber</t>
  </si>
  <si>
    <t>Ventspilsis</t>
  </si>
  <si>
    <t>( Erik Amann, Kaido Kokk, Jaanus Raidlo )</t>
  </si>
  <si>
    <t>(Nigul, Hunt, Kuhi)</t>
  </si>
  <si>
    <t>1995 Elvas</t>
  </si>
  <si>
    <t>(Maarend, Rose, Arro)</t>
  </si>
  <si>
    <t>2001 Elvas</t>
  </si>
  <si>
    <t>Dünamo</t>
  </si>
  <si>
    <t>(Tahur, Orav, Kurus)</t>
  </si>
  <si>
    <t>1985 Elvas</t>
  </si>
  <si>
    <t>Vabapüstol 60 lasku ( meesveteranid 45 - 54 )</t>
  </si>
  <si>
    <t>Vabapüstol 60 lasku ( meesveteranid 55 - 64 )</t>
  </si>
  <si>
    <t>Vabapüstol 60 lasku ( meesveteranid üle 64 )</t>
  </si>
  <si>
    <t>KL Tartu</t>
  </si>
  <si>
    <t>LAANESER</t>
  </si>
  <si>
    <t>Lehte</t>
  </si>
  <si>
    <t>PÕLDOJA</t>
  </si>
  <si>
    <t>Velve</t>
  </si>
  <si>
    <t>KL Pärnu</t>
  </si>
  <si>
    <t>Väikepüss 3x40 lasku standard ( võistkondlik arvestus )</t>
  </si>
  <si>
    <t>Põlva LSK</t>
  </si>
  <si>
    <t>( Ain Muru, Janis Aarne, Edik Koppelmann )</t>
  </si>
  <si>
    <t>1993 Elvas</t>
  </si>
  <si>
    <t>Kuldar Pallo</t>
  </si>
  <si>
    <t>Ventspils</t>
  </si>
  <si>
    <t>Olümpiakiirlaskmine ( meesveteranid 45 - 54 )</t>
  </si>
  <si>
    <t>Olümpiakiirlaskmine ( meesveteranid üle 64 )</t>
  </si>
  <si>
    <t>Mari</t>
  </si>
  <si>
    <t>SEEBA</t>
  </si>
  <si>
    <t>60 lasku lamades ( naisveteranid 45 - 54 )</t>
  </si>
  <si>
    <t>60 lasku lamades ( naisveteranid 55 - 64 )</t>
  </si>
  <si>
    <t>Gennadi</t>
  </si>
  <si>
    <t>Valdu</t>
  </si>
  <si>
    <t>Aleksandr Utrobin</t>
  </si>
  <si>
    <t>1991 Viiburis</t>
  </si>
  <si>
    <t>Raal Kurus</t>
  </si>
  <si>
    <t>Vodjal</t>
  </si>
  <si>
    <t>Jooksev metssiga 20+20 ( meesveteranid 45 - 54 )</t>
  </si>
  <si>
    <t>Jooksev metssiga 20+20 ( meesveteranid 55 - 64 )</t>
  </si>
  <si>
    <t>1989 Elvas</t>
  </si>
  <si>
    <t>1990 Talsis</t>
  </si>
  <si>
    <t>1998 Vodjal</t>
  </si>
  <si>
    <t>Anne Oberg</t>
  </si>
  <si>
    <t>SM</t>
  </si>
  <si>
    <t>Väikepüss 3x20 lasku standard ( naisveteranid 55 - 64 )</t>
  </si>
  <si>
    <t>Väikepüss 3x20 lasku standard naised ( võistkondlik arvestus )</t>
  </si>
  <si>
    <t>01. juuli 2006</t>
  </si>
  <si>
    <t>Piirivalve SKK</t>
  </si>
  <si>
    <t>Piirivalve SKK 1</t>
  </si>
  <si>
    <t>Piirivalve SKK 2</t>
  </si>
  <si>
    <t>Piirivalve SKK 3</t>
  </si>
  <si>
    <t>Piirivalve SKK 4</t>
  </si>
  <si>
    <t>Piirivalve SKK 5</t>
  </si>
  <si>
    <t>Žürii esimees</t>
  </si>
  <si>
    <t>Hannes REINOMÄGI</t>
  </si>
  <si>
    <t>Natalia TROPINA</t>
  </si>
  <si>
    <t>Klassifikatsioonižürii esimees:</t>
  </si>
  <si>
    <t>München</t>
  </si>
  <si>
    <t>Tormis Saar</t>
  </si>
  <si>
    <t>KL MäLK</t>
  </si>
  <si>
    <t>Kuressaare NHK</t>
  </si>
  <si>
    <t>ER finaaliga</t>
  </si>
  <si>
    <t>Priidu</t>
  </si>
  <si>
    <t>LEPP</t>
  </si>
  <si>
    <t>Andrei</t>
  </si>
  <si>
    <t>VASSILJEV</t>
  </si>
  <si>
    <t>Läti</t>
  </si>
  <si>
    <t>ÕISPUU</t>
  </si>
  <si>
    <t>ALIPJEV</t>
  </si>
  <si>
    <t>Raigo</t>
  </si>
  <si>
    <t>PÄRNAPUU</t>
  </si>
  <si>
    <t>PÄRNPUU</t>
  </si>
  <si>
    <t>LINASTE</t>
  </si>
  <si>
    <t>TAMM</t>
  </si>
  <si>
    <t>Jaan</t>
  </si>
  <si>
    <t>TIIT</t>
  </si>
  <si>
    <t>EESTI MEISTRIVÕISTLUSTE KOHTUNIKUD</t>
  </si>
  <si>
    <t>29.6.-2.07.06.</t>
  </si>
  <si>
    <t>29.06.</t>
  </si>
  <si>
    <t>30.06.</t>
  </si>
  <si>
    <t>01.07.</t>
  </si>
  <si>
    <t>02.07.</t>
  </si>
  <si>
    <t>Võistluste žürii</t>
  </si>
  <si>
    <t>Hannes Reinomägi</t>
  </si>
  <si>
    <t>Aleksandr Makarov</t>
  </si>
  <si>
    <t>Mati Jaeski</t>
  </si>
  <si>
    <t>Klassifikatsioonižürii</t>
  </si>
  <si>
    <t>Natalia Tropina</t>
  </si>
  <si>
    <t>Ilme Põvvat</t>
  </si>
  <si>
    <t>Irina Vassiljeva</t>
  </si>
  <si>
    <t>Apellatsioonižürii</t>
  </si>
  <si>
    <t>Merike Valliste</t>
  </si>
  <si>
    <t>Ellen Kangilaski</t>
  </si>
  <si>
    <t>Mati Mark</t>
  </si>
  <si>
    <t>Võistluste sekretariaat</t>
  </si>
  <si>
    <t>Anu Uin</t>
  </si>
  <si>
    <t>Relvastuse ja varustuse žürii</t>
  </si>
  <si>
    <t>Ain Kattai</t>
  </si>
  <si>
    <t>Peeter Pops</t>
  </si>
  <si>
    <t>Margus Palolill</t>
  </si>
  <si>
    <t>kohtunikud</t>
  </si>
  <si>
    <t>Endel Õunap</t>
  </si>
  <si>
    <t>Joa Pruks</t>
  </si>
  <si>
    <t>50m kohtunikud</t>
  </si>
  <si>
    <t>Žürii</t>
  </si>
  <si>
    <t>Martin Kosemets</t>
  </si>
  <si>
    <t>Margus Nigol</t>
  </si>
  <si>
    <t>Tulejoone vanemkohtunik</t>
  </si>
  <si>
    <t>Havo Martin</t>
  </si>
  <si>
    <t>Kohtunikud</t>
  </si>
  <si>
    <t>Aivo Roonurm</t>
  </si>
  <si>
    <t>Abikohtunikud(telefon-2)</t>
  </si>
  <si>
    <t>Age Aberut</t>
  </si>
  <si>
    <t>Märkidejoone vanemkohtunik</t>
  </si>
  <si>
    <t>Harri Adamson</t>
  </si>
  <si>
    <t>Jüri Kilvits</t>
  </si>
  <si>
    <t>Raul Lepikmäe</t>
  </si>
  <si>
    <t>25m kohtunikud</t>
  </si>
  <si>
    <t>Ranno Krusta</t>
  </si>
  <si>
    <t>Kärt Põvvat</t>
  </si>
  <si>
    <t>Natalia Küttis</t>
  </si>
  <si>
    <t>Viia Kaldam</t>
  </si>
  <si>
    <t>Sektorikohtunikud</t>
  </si>
  <si>
    <t>Kristel Kaasiku</t>
  </si>
  <si>
    <t>Abikohtunikud</t>
  </si>
  <si>
    <t>Valmar Gilden</t>
  </si>
  <si>
    <t>Maarja-Liisa Maasik</t>
  </si>
  <si>
    <t>Triin Kuusik</t>
  </si>
  <si>
    <t>Jooksev metssiga</t>
  </si>
  <si>
    <t>Tõives Raudsaar</t>
  </si>
  <si>
    <t>Jevgeni Otvagin</t>
  </si>
  <si>
    <t>Kohtunik</t>
  </si>
  <si>
    <t>Anton Ivanov</t>
  </si>
  <si>
    <t>Finaalid</t>
  </si>
  <si>
    <t>Tulejoonekohtunik</t>
  </si>
  <si>
    <t>* 7.6.6.2.1.1</t>
  </si>
  <si>
    <t>SEMM</t>
  </si>
  <si>
    <t>KESKLA</t>
  </si>
  <si>
    <t>Märt</t>
  </si>
  <si>
    <t>ORRO</t>
  </si>
  <si>
    <t>VASILJEV</t>
  </si>
  <si>
    <t>KÜMMEL</t>
  </si>
  <si>
    <t>Mart</t>
  </si>
  <si>
    <t>Maidu</t>
  </si>
  <si>
    <t>GRABBI</t>
  </si>
  <si>
    <t>30. juuni 2006. a.</t>
  </si>
  <si>
    <t>finaaliga</t>
  </si>
  <si>
    <t>Plzen</t>
  </si>
  <si>
    <t>Joensuu</t>
  </si>
  <si>
    <t>VARES</t>
  </si>
  <si>
    <t>Leonid</t>
  </si>
  <si>
    <t>DULEPOV</t>
  </si>
  <si>
    <t>KORJAGIN</t>
  </si>
  <si>
    <t>Karel</t>
  </si>
  <si>
    <t>PARVE</t>
  </si>
  <si>
    <t>Viljandi SK</t>
  </si>
  <si>
    <t>KORB</t>
  </si>
  <si>
    <t>Erko</t>
  </si>
  <si>
    <t>VILBA</t>
  </si>
  <si>
    <t>Fred-Robert</t>
  </si>
  <si>
    <t>PIHLAKAS</t>
  </si>
  <si>
    <t>MAKSIMOV</t>
  </si>
  <si>
    <t>Aavo</t>
  </si>
  <si>
    <t>SALONEN</t>
  </si>
  <si>
    <t>Anton</t>
  </si>
  <si>
    <t>VIRVESTE</t>
  </si>
  <si>
    <t>Kalmar</t>
  </si>
  <si>
    <t>TIKERPUU</t>
  </si>
  <si>
    <t>Gert</t>
  </si>
  <si>
    <t>KAJAK</t>
  </si>
  <si>
    <t>LAAGER</t>
  </si>
  <si>
    <t>Olav</t>
  </si>
  <si>
    <t>SAUL</t>
  </si>
  <si>
    <t>KIISK</t>
  </si>
  <si>
    <t>Kalvi</t>
  </si>
  <si>
    <t>RANDMA</t>
  </si>
  <si>
    <t>MÜLLER</t>
  </si>
  <si>
    <t>NORMAN</t>
  </si>
  <si>
    <t>PEKRI</t>
  </si>
  <si>
    <t>LEHTPUU</t>
  </si>
  <si>
    <t>Janno</t>
  </si>
  <si>
    <t>TAMSALU</t>
  </si>
  <si>
    <t>MÄGI</t>
  </si>
  <si>
    <t>BRENKIN</t>
  </si>
  <si>
    <t>FALOVSKI</t>
  </si>
  <si>
    <t>Rudolf</t>
  </si>
  <si>
    <t>v.a.</t>
  </si>
  <si>
    <t>Fred</t>
  </si>
  <si>
    <t>RAUKAS</t>
  </si>
  <si>
    <t>Mihkel</t>
  </si>
  <si>
    <t>HEIN</t>
  </si>
  <si>
    <t>PÄRNAKU</t>
  </si>
  <si>
    <t>NIGOL</t>
  </si>
  <si>
    <t>Kristjan</t>
  </si>
  <si>
    <t>Standardpüstol 20+20+20 lasku ( meesjuuniorid)</t>
  </si>
  <si>
    <t>Aleksandr Korb</t>
  </si>
  <si>
    <t>Lvov</t>
  </si>
  <si>
    <t>KOTKAS</t>
  </si>
  <si>
    <t>KÄO</t>
  </si>
  <si>
    <t>ARGE</t>
  </si>
  <si>
    <t>AADER</t>
  </si>
  <si>
    <t>NAIRIS</t>
  </si>
  <si>
    <t>TEMPEL</t>
  </si>
  <si>
    <t>Helmut</t>
  </si>
  <si>
    <t>( Karel Kotkas, Taivo Müller, Tarmo Nairis )</t>
  </si>
  <si>
    <t>( Karl Kontor, Gert Kajak, Lennart Pruuli )</t>
  </si>
  <si>
    <t>( Meelis Saar, Jevgeni Farforovski, Meelis Kask )</t>
  </si>
  <si>
    <t>( Matti Kanep, Kalvi Randma, Maidu Grabbi )</t>
  </si>
  <si>
    <t>( Lembit Mitt, Sergei Alipjev, Uno Tallmeister )</t>
  </si>
  <si>
    <t>( Aivar Laager, Märt Orro, Tiit Vannas )</t>
  </si>
  <si>
    <t>( Andrus Rüütelmaa, Olav Saul, Aivo Koitjärv )</t>
  </si>
  <si>
    <t>( Meelis Kiisk, Tormis Saar, Siim Tempel )</t>
  </si>
  <si>
    <t>( Margus Metshein, Kaljo Lihulinn, Neeme Virveste )</t>
  </si>
  <si>
    <t>( Anton Otvagin, Konstantin Loginov, Igor Ivinski )</t>
  </si>
  <si>
    <t>( Ain Muru, Edik Koppelmann, Endel Järv )</t>
  </si>
  <si>
    <t>( Aivar Kuhi, Mati Nigul, Andreas Maspanov )</t>
  </si>
  <si>
    <t>( Heiti Kuimets, Andres Käo, Gennadi Salonen )</t>
  </si>
  <si>
    <t>Kaiu LK 1</t>
  </si>
  <si>
    <t>( Lauri Erm, Tarvo Juurikas, Heiti Vahtra )</t>
  </si>
  <si>
    <t>Kaiu LK 2</t>
  </si>
  <si>
    <t>( Riho Juurik, Raivo Juurik, Erki Linaste )</t>
  </si>
  <si>
    <t>( Ants Pertelson, Kalju Lest, Ülo Kalviste )</t>
  </si>
  <si>
    <t>60 lasku lamades ( meesjuuniorid )</t>
  </si>
  <si>
    <t>BRAUER</t>
  </si>
  <si>
    <t>METS</t>
  </si>
  <si>
    <t>Nelli</t>
  </si>
  <si>
    <t>KUUSE</t>
  </si>
  <si>
    <t>Mariliis</t>
  </si>
  <si>
    <t>TIISLER</t>
  </si>
  <si>
    <t>Kaja</t>
  </si>
  <si>
    <t>KARLSON</t>
  </si>
  <si>
    <t>Aureelika</t>
  </si>
  <si>
    <t>RASS</t>
  </si>
  <si>
    <t>Olga</t>
  </si>
  <si>
    <t>BOITSOVA</t>
  </si>
  <si>
    <t>Marge</t>
  </si>
  <si>
    <t>HARKMANN</t>
  </si>
  <si>
    <t>Mariana</t>
  </si>
  <si>
    <t>Leini</t>
  </si>
  <si>
    <t>LIIV</t>
  </si>
  <si>
    <t>TÄHTLA</t>
  </si>
  <si>
    <t>PUUSTUSMAA</t>
  </si>
  <si>
    <t>LAND</t>
  </si>
  <si>
    <t>Jaago</t>
  </si>
  <si>
    <t>KAJALAINEN</t>
  </si>
  <si>
    <t>KAASIKU</t>
  </si>
  <si>
    <t>Kaur</t>
  </si>
  <si>
    <t>KUURBERG</t>
  </si>
  <si>
    <t>UIBOAID</t>
  </si>
  <si>
    <t>Ruth</t>
  </si>
  <si>
    <t>Janika</t>
  </si>
  <si>
    <t>Galina</t>
  </si>
  <si>
    <t>SAŽENKOVA</t>
  </si>
  <si>
    <t>Veera</t>
  </si>
  <si>
    <t>LIMBAK</t>
  </si>
  <si>
    <t>Janne</t>
  </si>
  <si>
    <t>TOMINGAS</t>
  </si>
  <si>
    <t>Kristel</t>
  </si>
  <si>
    <t>Karin</t>
  </si>
  <si>
    <t>Gretlin</t>
  </si>
  <si>
    <t>PRUKK</t>
  </si>
  <si>
    <t>Elin</t>
  </si>
  <si>
    <t>RAAGMAA</t>
  </si>
  <si>
    <t>Tatjana</t>
  </si>
  <si>
    <t>SOLDATIHHINA</t>
  </si>
  <si>
    <t>Maarja</t>
  </si>
  <si>
    <t>MIKIVER</t>
  </si>
  <si>
    <t>Inna</t>
  </si>
  <si>
    <t>ROSE</t>
  </si>
  <si>
    <t>Kaitsejõudude SK</t>
  </si>
  <si>
    <t>Nadežda</t>
  </si>
  <si>
    <t>DOMBROVSKA</t>
  </si>
  <si>
    <t>JUCHNEWITCH</t>
  </si>
  <si>
    <t>8.8.4.5.1</t>
  </si>
  <si>
    <t>ü.l.30</t>
  </si>
  <si>
    <t>ü.l.41</t>
  </si>
  <si>
    <t>(Heili Johanson, Karin Muru, Nelli Kuuse)</t>
  </si>
  <si>
    <t>(Veera Rumjantseva, Oksana Kallo, Jelena Ševtsova)</t>
  </si>
  <si>
    <t>(Maarja Mikiver, Janne Tomingas, Aureelika Rass)</t>
  </si>
  <si>
    <t>(Svedlanna Babenkova, Malle Vooljärv, Heili Mets)</t>
  </si>
  <si>
    <t>(Kaire Limbak, Marge Harkmann, Mariliis Tiisler)</t>
  </si>
  <si>
    <t>30+30 lasku spordipüstol ( naisjuuniorid )</t>
  </si>
  <si>
    <t>Triin Roostfeldt</t>
  </si>
  <si>
    <t>( Siim Land, Mati Aule, Aivo Koitjärv )</t>
  </si>
  <si>
    <t>( Andrus Rüütelmaa, Aivar Laager, Märt Orro )</t>
  </si>
  <si>
    <t>( Indrek Püvi, Lembit Mitt, Heiki Johannes )</t>
  </si>
  <si>
    <t>( Jevgeni Kljujev, Leigar Sorokin, Aleksandr Korb )</t>
  </si>
  <si>
    <t>(Sergei Potašev, Stanislav Perepeljatnik, Andrei Brenkin)</t>
  </si>
  <si>
    <t>( Andu Heinsoo, Mait Vasser, Margus Uiboaid )</t>
  </si>
  <si>
    <t>( Hilari Juchnewitch, Harri Veskimeister, Karl Kalda )</t>
  </si>
  <si>
    <t>Vabapüstol 60 lasku ( meesjuuniorid )</t>
  </si>
  <si>
    <t>Mario Merirand</t>
  </si>
  <si>
    <t>01. juuli 2006. a.</t>
  </si>
  <si>
    <t>KAUSTEL</t>
  </si>
  <si>
    <t>ROHUMETS</t>
  </si>
  <si>
    <t>Ardi</t>
  </si>
  <si>
    <t>RANDLAHT</t>
  </si>
  <si>
    <t>SEPPI</t>
  </si>
  <si>
    <t>Afanasijs</t>
  </si>
  <si>
    <t>KUZMINS</t>
  </si>
  <si>
    <t>( Jevgeni Farforovski, Meelis Saar, Kalvi Randma )</t>
  </si>
  <si>
    <t>( Lauri Erm, Heiti Vahtra, Tarvo Juurikas )</t>
  </si>
  <si>
    <t>( Mati Nigul, Aivar Kuhi, Andres Hunt )</t>
  </si>
  <si>
    <t>( Tormis Saar, Meelis Kiisk, Siim Tempel )</t>
  </si>
  <si>
    <t>( Lennart Pruuli, Karl Kontor, Heldur Kurig )</t>
  </si>
  <si>
    <t>( Meelis Kask, Matti Kanep, Maidu Grabbi )</t>
  </si>
  <si>
    <t>( Karel Kotkas, Tarmo Nairis, Taivo Müller )</t>
  </si>
  <si>
    <t>( Tiit Vannas, Andrus Rüütelmaa, Sergei Alipjev )</t>
  </si>
  <si>
    <t>Väikepüss 3x40 lasku standard ( meesjuuniorid )</t>
  </si>
  <si>
    <t>Paula</t>
  </si>
  <si>
    <t>LEPPARU</t>
  </si>
  <si>
    <t>Anu</t>
  </si>
  <si>
    <t>Sofia</t>
  </si>
  <si>
    <t>ŠVAN</t>
  </si>
  <si>
    <t>Lisete</t>
  </si>
  <si>
    <t>Sigrit</t>
  </si>
  <si>
    <t>Aire</t>
  </si>
  <si>
    <t>PARBO</t>
  </si>
  <si>
    <t>KANUNNIKOVA</t>
  </si>
  <si>
    <t>Liisa</t>
  </si>
  <si>
    <t>MÖLDER</t>
  </si>
  <si>
    <t>7.6.6.2.1.1</t>
  </si>
  <si>
    <t>Liina</t>
  </si>
  <si>
    <t>GRIGORJEVA</t>
  </si>
  <si>
    <t>( Mati Seppi, Janno Tamsalu, Fred-Robert Pihlakas )</t>
  </si>
  <si>
    <t>( Andu Heinsoo, Argo Kurg, Mait Vasser )</t>
  </si>
  <si>
    <t>( Fred Raukas, Rain Krusta, Harri Veskimeister )</t>
  </si>
  <si>
    <t>( Sergei Lužanov, Roman Smorodin, Jevgeni Falovski )</t>
  </si>
  <si>
    <t>( Tiit Reinaas, Siim Illopmägi, Ardi Randlaht )</t>
  </si>
  <si>
    <t>( Indrek Püvi, Andrus Rüütelmaa, Leigar Sorokin )</t>
  </si>
  <si>
    <t>Agnes</t>
  </si>
  <si>
    <t>Tiina</t>
  </si>
  <si>
    <t>PAJUSTE</t>
  </si>
  <si>
    <t>Marilin</t>
  </si>
  <si>
    <t>ZIUGMANN</t>
  </si>
  <si>
    <t>Karina</t>
  </si>
  <si>
    <t>60 lasku lamades ( naisjuuniorid )</t>
  </si>
  <si>
    <t>Olümpiakiirlaskmine ( meesjuuniorid )</t>
  </si>
  <si>
    <t>Sergei Lužanov</t>
  </si>
  <si>
    <t>Jooksev metssiga 30+30 ( meesveteranid 55 - 64 )</t>
  </si>
  <si>
    <t>02. juuli 2006. a.</t>
  </si>
  <si>
    <t>30+30 lasku spordipüstol ( meesjuuniorid )</t>
  </si>
  <si>
    <t>Kaia</t>
  </si>
  <si>
    <t>KINDLAM</t>
  </si>
  <si>
    <t>Väikepüss 3x20 lasku standard ( naisjuuniorid )</t>
  </si>
  <si>
    <t>Maria Kazõdub</t>
  </si>
  <si>
    <t>( Maria Kazõdub, Jelena Potaševa, Jekaterina Tihhomirova )</t>
  </si>
  <si>
    <t>( Ljudmilla Kortšagina, Svetlana Doledutko, Tiina Pajuste )</t>
  </si>
  <si>
    <t>( Ave Nigul, Marietta Pruuli, Maarja-Liisa Maasik )</t>
  </si>
  <si>
    <t>( Merle Palk, Karina Kotkas, Liina Kuusik )</t>
  </si>
  <si>
    <t>( Eva Kaaver, Berit Vals, Gerli Oberg )</t>
  </si>
  <si>
    <t>( Svedlanna Babenkova, Velve Põldoja, Jelena Kanunnikova )</t>
  </si>
  <si>
    <t>( Kaia Kindlam, Aire Arge, Agnes Arge )</t>
  </si>
  <si>
    <t>( Meeli Kass, Malle Vooljärv, Lehte Koitjärv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</si>
</sst>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15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Arial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80" fontId="7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180" fontId="7" fillId="0" borderId="0" xfId="0" applyNumberFormat="1" applyFont="1" applyAlignment="1"/>
    <xf numFmtId="0" fontId="7" fillId="0" borderId="0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1" fillId="0" borderId="0" xfId="0" applyFont="1" applyAlignment="1">
      <alignment horizontal="center"/>
    </xf>
    <xf numFmtId="180" fontId="1" fillId="0" borderId="0" xfId="0" applyNumberFormat="1" applyFont="1" applyAlignment="1"/>
    <xf numFmtId="14" fontId="7" fillId="0" borderId="0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49" fontId="1" fillId="0" borderId="0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Alignme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/>
    <xf numFmtId="0" fontId="1" fillId="2" borderId="0" xfId="0" applyFont="1" applyFill="1" applyAlignment="1">
      <alignment horizontal="center"/>
    </xf>
    <xf numFmtId="180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80" fontId="7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180" fontId="1" fillId="2" borderId="0" xfId="0" applyNumberFormat="1" applyFont="1" applyFill="1" applyBorder="1" applyAlignment="1">
      <alignment horizontal="center"/>
    </xf>
    <xf numFmtId="180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0" fontId="7" fillId="0" borderId="0" xfId="0" applyNumberFormat="1" applyFont="1" applyBorder="1" applyAlignment="1">
      <alignment horizontal="center" wrapText="1"/>
    </xf>
    <xf numFmtId="15" fontId="7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2" borderId="0" xfId="0" applyFont="1" applyFill="1" applyAlignment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Обычный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view="pageBreakPreview" topLeftCell="A40" zoomScale="75" zoomScaleNormal="100" workbookViewId="0">
      <selection activeCell="H41" sqref="H41"/>
    </sheetView>
  </sheetViews>
  <sheetFormatPr defaultColWidth="9.109375" defaultRowHeight="13.2" x14ac:dyDescent="0.25"/>
  <cols>
    <col min="1" max="1" width="25.109375" style="2" bestFit="1" customWidth="1"/>
    <col min="2" max="2" width="16.88671875" style="2" bestFit="1" customWidth="1"/>
    <col min="3" max="5" width="18" style="2" bestFit="1" customWidth="1"/>
    <col min="6" max="6" width="10.109375" style="2" bestFit="1" customWidth="1"/>
    <col min="7" max="16384" width="9.109375" style="2"/>
  </cols>
  <sheetData>
    <row r="1" spans="1:5" ht="15.6" x14ac:dyDescent="0.3">
      <c r="A1" s="98" t="s">
        <v>382</v>
      </c>
      <c r="B1" s="98"/>
      <c r="C1" s="98"/>
      <c r="D1" s="98"/>
      <c r="E1" s="98"/>
    </row>
    <row r="2" spans="1:5" x14ac:dyDescent="0.25">
      <c r="A2" s="99" t="s">
        <v>383</v>
      </c>
      <c r="B2" s="99"/>
      <c r="C2" s="99"/>
      <c r="D2" s="99"/>
      <c r="E2" s="99"/>
    </row>
    <row r="4" spans="1:5" x14ac:dyDescent="0.25">
      <c r="B4" s="3" t="s">
        <v>384</v>
      </c>
      <c r="C4" s="3" t="s">
        <v>385</v>
      </c>
      <c r="D4" s="3" t="s">
        <v>386</v>
      </c>
      <c r="E4" s="3" t="s">
        <v>387</v>
      </c>
    </row>
    <row r="7" spans="1:5" x14ac:dyDescent="0.25">
      <c r="A7" s="4" t="s">
        <v>388</v>
      </c>
      <c r="B7" s="2" t="s">
        <v>389</v>
      </c>
      <c r="C7" s="2" t="s">
        <v>389</v>
      </c>
      <c r="D7" s="2" t="s">
        <v>389</v>
      </c>
      <c r="E7" s="2" t="s">
        <v>389</v>
      </c>
    </row>
    <row r="8" spans="1:5" x14ac:dyDescent="0.25">
      <c r="A8" s="4"/>
      <c r="B8" s="2" t="s">
        <v>390</v>
      </c>
      <c r="C8" s="2" t="s">
        <v>390</v>
      </c>
      <c r="D8" s="2" t="s">
        <v>390</v>
      </c>
      <c r="E8" s="2" t="s">
        <v>390</v>
      </c>
    </row>
    <row r="9" spans="1:5" x14ac:dyDescent="0.25">
      <c r="A9" s="4"/>
      <c r="B9" s="2" t="s">
        <v>391</v>
      </c>
      <c r="C9" s="2" t="s">
        <v>391</v>
      </c>
      <c r="D9" s="2" t="s">
        <v>391</v>
      </c>
      <c r="E9" s="2" t="s">
        <v>391</v>
      </c>
    </row>
    <row r="10" spans="1:5" x14ac:dyDescent="0.25">
      <c r="A10" s="4"/>
    </row>
    <row r="11" spans="1:5" x14ac:dyDescent="0.25">
      <c r="A11" s="4" t="s">
        <v>392</v>
      </c>
      <c r="C11" s="2" t="s">
        <v>393</v>
      </c>
      <c r="D11" s="2" t="s">
        <v>393</v>
      </c>
      <c r="E11" s="2" t="s">
        <v>393</v>
      </c>
    </row>
    <row r="12" spans="1:5" x14ac:dyDescent="0.25">
      <c r="A12" s="4"/>
      <c r="C12" s="2" t="s">
        <v>394</v>
      </c>
      <c r="D12" s="2" t="s">
        <v>394</v>
      </c>
      <c r="E12" s="2" t="s">
        <v>394</v>
      </c>
    </row>
    <row r="13" spans="1:5" x14ac:dyDescent="0.25">
      <c r="A13" s="4"/>
      <c r="C13" s="2" t="s">
        <v>395</v>
      </c>
      <c r="D13" s="2" t="s">
        <v>395</v>
      </c>
      <c r="E13" s="2" t="s">
        <v>395</v>
      </c>
    </row>
    <row r="14" spans="1:5" x14ac:dyDescent="0.25">
      <c r="A14" s="4"/>
    </row>
    <row r="15" spans="1:5" x14ac:dyDescent="0.25">
      <c r="A15" s="4" t="s">
        <v>396</v>
      </c>
      <c r="C15" s="2" t="s">
        <v>397</v>
      </c>
      <c r="D15" s="2" t="s">
        <v>397</v>
      </c>
      <c r="E15" s="2" t="s">
        <v>397</v>
      </c>
    </row>
    <row r="16" spans="1:5" x14ac:dyDescent="0.25">
      <c r="A16" s="4"/>
      <c r="C16" s="2" t="s">
        <v>398</v>
      </c>
      <c r="D16" s="2" t="s">
        <v>398</v>
      </c>
      <c r="E16" s="2" t="s">
        <v>398</v>
      </c>
    </row>
    <row r="17" spans="1:5" x14ac:dyDescent="0.25">
      <c r="A17" s="4"/>
      <c r="C17" s="2" t="s">
        <v>399</v>
      </c>
      <c r="D17" s="2" t="s">
        <v>399</v>
      </c>
      <c r="E17" s="2" t="s">
        <v>399</v>
      </c>
    </row>
    <row r="18" spans="1:5" x14ac:dyDescent="0.25">
      <c r="A18" s="4"/>
    </row>
    <row r="19" spans="1:5" x14ac:dyDescent="0.25">
      <c r="A19" s="4" t="s">
        <v>400</v>
      </c>
      <c r="B19" s="2" t="s">
        <v>391</v>
      </c>
      <c r="C19" s="2" t="s">
        <v>391</v>
      </c>
      <c r="D19" s="2" t="s">
        <v>391</v>
      </c>
      <c r="E19" s="2" t="s">
        <v>391</v>
      </c>
    </row>
    <row r="20" spans="1:5" x14ac:dyDescent="0.25">
      <c r="A20" s="4"/>
      <c r="B20" s="2" t="s">
        <v>397</v>
      </c>
      <c r="C20" s="2" t="s">
        <v>397</v>
      </c>
      <c r="D20" s="2" t="s">
        <v>397</v>
      </c>
      <c r="E20" s="2" t="s">
        <v>397</v>
      </c>
    </row>
    <row r="21" spans="1:5" x14ac:dyDescent="0.25">
      <c r="A21" s="4"/>
      <c r="B21" s="2" t="s">
        <v>401</v>
      </c>
      <c r="C21" s="2" t="s">
        <v>401</v>
      </c>
      <c r="D21" s="2" t="s">
        <v>401</v>
      </c>
      <c r="E21" s="2" t="s">
        <v>401</v>
      </c>
    </row>
    <row r="22" spans="1:5" x14ac:dyDescent="0.25">
      <c r="A22" s="4"/>
    </row>
    <row r="23" spans="1:5" x14ac:dyDescent="0.25">
      <c r="A23" s="4" t="s">
        <v>402</v>
      </c>
      <c r="B23" s="2" t="s">
        <v>403</v>
      </c>
      <c r="C23" s="2" t="s">
        <v>403</v>
      </c>
      <c r="D23" s="2" t="s">
        <v>403</v>
      </c>
    </row>
    <row r="24" spans="1:5" x14ac:dyDescent="0.25">
      <c r="A24" s="5"/>
      <c r="B24" s="2" t="s">
        <v>404</v>
      </c>
      <c r="C24" s="2" t="s">
        <v>404</v>
      </c>
      <c r="D24" s="2" t="s">
        <v>404</v>
      </c>
    </row>
    <row r="25" spans="1:5" x14ac:dyDescent="0.25">
      <c r="B25" s="2" t="s">
        <v>405</v>
      </c>
      <c r="C25" s="2" t="s">
        <v>405</v>
      </c>
      <c r="D25" s="2" t="s">
        <v>405</v>
      </c>
    </row>
    <row r="27" spans="1:5" x14ac:dyDescent="0.25">
      <c r="A27" s="4" t="s">
        <v>406</v>
      </c>
      <c r="B27" s="2" t="s">
        <v>407</v>
      </c>
      <c r="C27" s="2" t="s">
        <v>407</v>
      </c>
      <c r="D27" s="2" t="s">
        <v>407</v>
      </c>
    </row>
    <row r="28" spans="1:5" x14ac:dyDescent="0.25">
      <c r="B28" s="2" t="s">
        <v>408</v>
      </c>
    </row>
    <row r="31" spans="1:5" x14ac:dyDescent="0.25">
      <c r="A31" s="5" t="s">
        <v>409</v>
      </c>
    </row>
    <row r="33" spans="1:5" x14ac:dyDescent="0.25">
      <c r="A33" s="2" t="s">
        <v>410</v>
      </c>
      <c r="B33" s="2" t="s">
        <v>408</v>
      </c>
      <c r="C33" s="2" t="s">
        <v>408</v>
      </c>
      <c r="D33" s="2" t="s">
        <v>408</v>
      </c>
      <c r="E33" s="2" t="s">
        <v>408</v>
      </c>
    </row>
    <row r="34" spans="1:5" x14ac:dyDescent="0.25">
      <c r="B34" s="2" t="s">
        <v>411</v>
      </c>
      <c r="C34" s="2" t="s">
        <v>411</v>
      </c>
      <c r="D34" s="2" t="s">
        <v>411</v>
      </c>
      <c r="E34" s="2" t="s">
        <v>411</v>
      </c>
    </row>
    <row r="35" spans="1:5" x14ac:dyDescent="0.25">
      <c r="B35" s="2" t="s">
        <v>412</v>
      </c>
      <c r="C35" s="2" t="s">
        <v>412</v>
      </c>
      <c r="D35" s="2" t="s">
        <v>412</v>
      </c>
      <c r="E35" s="2" t="s">
        <v>412</v>
      </c>
    </row>
    <row r="37" spans="1:5" x14ac:dyDescent="0.25">
      <c r="A37" s="2" t="s">
        <v>413</v>
      </c>
      <c r="B37" s="2" t="s">
        <v>414</v>
      </c>
      <c r="C37" s="2" t="s">
        <v>414</v>
      </c>
      <c r="D37" s="2" t="s">
        <v>414</v>
      </c>
      <c r="E37" s="2" t="s">
        <v>414</v>
      </c>
    </row>
    <row r="39" spans="1:5" x14ac:dyDescent="0.25">
      <c r="A39" s="2" t="s">
        <v>415</v>
      </c>
      <c r="B39" s="2" t="s">
        <v>416</v>
      </c>
      <c r="C39" s="2" t="s">
        <v>416</v>
      </c>
      <c r="D39" s="2" t="s">
        <v>416</v>
      </c>
      <c r="E39" s="2" t="s">
        <v>416</v>
      </c>
    </row>
    <row r="40" spans="1:5" x14ac:dyDescent="0.25">
      <c r="B40" s="2" t="s">
        <v>390</v>
      </c>
      <c r="C40" s="2" t="s">
        <v>390</v>
      </c>
      <c r="D40" s="2" t="s">
        <v>390</v>
      </c>
      <c r="E40" s="2" t="s">
        <v>390</v>
      </c>
    </row>
    <row r="42" spans="1:5" x14ac:dyDescent="0.25">
      <c r="A42" s="2" t="s">
        <v>417</v>
      </c>
      <c r="B42" s="2" t="s">
        <v>418</v>
      </c>
      <c r="C42" s="2" t="s">
        <v>418</v>
      </c>
      <c r="D42" s="2" t="s">
        <v>418</v>
      </c>
      <c r="E42" s="2" t="s">
        <v>418</v>
      </c>
    </row>
    <row r="44" spans="1:5" x14ac:dyDescent="0.25">
      <c r="A44" s="2" t="s">
        <v>419</v>
      </c>
      <c r="B44" s="2" t="s">
        <v>420</v>
      </c>
      <c r="C44" s="2" t="s">
        <v>420</v>
      </c>
      <c r="D44" s="2" t="s">
        <v>420</v>
      </c>
      <c r="E44" s="2" t="s">
        <v>420</v>
      </c>
    </row>
    <row r="46" spans="1:5" x14ac:dyDescent="0.25">
      <c r="A46" s="2" t="s">
        <v>415</v>
      </c>
      <c r="B46" s="2" t="s">
        <v>421</v>
      </c>
      <c r="C46" s="2" t="s">
        <v>421</v>
      </c>
      <c r="D46" s="2" t="s">
        <v>421</v>
      </c>
      <c r="E46" s="2" t="s">
        <v>421</v>
      </c>
    </row>
    <row r="47" spans="1:5" x14ac:dyDescent="0.25">
      <c r="B47" s="2" t="s">
        <v>422</v>
      </c>
      <c r="C47" s="2" t="s">
        <v>422</v>
      </c>
      <c r="D47" s="2" t="s">
        <v>422</v>
      </c>
      <c r="E47" s="2" t="s">
        <v>422</v>
      </c>
    </row>
    <row r="50" spans="1:5" x14ac:dyDescent="0.25">
      <c r="A50" s="5" t="s">
        <v>423</v>
      </c>
    </row>
    <row r="52" spans="1:5" x14ac:dyDescent="0.25">
      <c r="A52" s="2" t="s">
        <v>410</v>
      </c>
      <c r="C52" s="2" t="s">
        <v>424</v>
      </c>
      <c r="D52" s="2" t="s">
        <v>424</v>
      </c>
      <c r="E52" s="2" t="s">
        <v>424</v>
      </c>
    </row>
    <row r="53" spans="1:5" x14ac:dyDescent="0.25">
      <c r="C53" s="2" t="s">
        <v>287</v>
      </c>
      <c r="D53" s="2" t="s">
        <v>287</v>
      </c>
      <c r="E53" s="2" t="s">
        <v>287</v>
      </c>
    </row>
    <row r="54" spans="1:5" x14ac:dyDescent="0.25">
      <c r="C54" s="2" t="s">
        <v>425</v>
      </c>
      <c r="D54" s="2" t="s">
        <v>425</v>
      </c>
      <c r="E54" s="2" t="s">
        <v>425</v>
      </c>
    </row>
    <row r="56" spans="1:5" x14ac:dyDescent="0.25">
      <c r="A56" s="2" t="s">
        <v>413</v>
      </c>
      <c r="C56" s="2" t="s">
        <v>426</v>
      </c>
      <c r="D56" s="2" t="s">
        <v>426</v>
      </c>
      <c r="E56" s="2" t="s">
        <v>426</v>
      </c>
    </row>
    <row r="58" spans="1:5" x14ac:dyDescent="0.25">
      <c r="A58" s="2" t="s">
        <v>419</v>
      </c>
      <c r="C58" s="2" t="s">
        <v>427</v>
      </c>
      <c r="D58" s="2" t="s">
        <v>427</v>
      </c>
      <c r="E58" s="2" t="s">
        <v>427</v>
      </c>
    </row>
    <row r="60" spans="1:5" x14ac:dyDescent="0.25">
      <c r="A60" s="2" t="s">
        <v>428</v>
      </c>
      <c r="C60" s="2" t="s">
        <v>398</v>
      </c>
      <c r="D60" s="2" t="s">
        <v>398</v>
      </c>
      <c r="E60" s="2" t="s">
        <v>398</v>
      </c>
    </row>
    <row r="61" spans="1:5" x14ac:dyDescent="0.25">
      <c r="C61" s="2" t="s">
        <v>429</v>
      </c>
      <c r="D61" s="2" t="s">
        <v>429</v>
      </c>
      <c r="E61" s="2" t="s">
        <v>429</v>
      </c>
    </row>
    <row r="63" spans="1:5" x14ac:dyDescent="0.25">
      <c r="A63" s="2" t="s">
        <v>430</v>
      </c>
      <c r="C63" s="2" t="s">
        <v>431</v>
      </c>
      <c r="D63" s="2" t="s">
        <v>431</v>
      </c>
      <c r="E63" s="2" t="s">
        <v>431</v>
      </c>
    </row>
    <row r="64" spans="1:5" x14ac:dyDescent="0.25">
      <c r="C64" s="2" t="s">
        <v>432</v>
      </c>
      <c r="D64" s="2" t="s">
        <v>432</v>
      </c>
      <c r="E64" s="2" t="s">
        <v>432</v>
      </c>
    </row>
    <row r="65" spans="1:5" x14ac:dyDescent="0.25">
      <c r="D65" s="2" t="s">
        <v>433</v>
      </c>
      <c r="E65" s="2" t="s">
        <v>433</v>
      </c>
    </row>
    <row r="68" spans="1:5" x14ac:dyDescent="0.25">
      <c r="A68" s="5" t="s">
        <v>434</v>
      </c>
    </row>
    <row r="70" spans="1:5" x14ac:dyDescent="0.25">
      <c r="A70" s="2" t="s">
        <v>413</v>
      </c>
      <c r="D70" s="2" t="s">
        <v>435</v>
      </c>
      <c r="E70" s="2" t="s">
        <v>435</v>
      </c>
    </row>
    <row r="72" spans="1:5" x14ac:dyDescent="0.25">
      <c r="A72" s="2" t="s">
        <v>419</v>
      </c>
      <c r="D72" s="2" t="s">
        <v>436</v>
      </c>
      <c r="E72" s="2" t="s">
        <v>436</v>
      </c>
    </row>
    <row r="74" spans="1:5" x14ac:dyDescent="0.25">
      <c r="A74" s="2" t="s">
        <v>437</v>
      </c>
      <c r="D74" s="2" t="s">
        <v>438</v>
      </c>
      <c r="E74" s="2" t="s">
        <v>438</v>
      </c>
    </row>
    <row r="77" spans="1:5" x14ac:dyDescent="0.25">
      <c r="A77" s="5" t="s">
        <v>439</v>
      </c>
    </row>
    <row r="79" spans="1:5" x14ac:dyDescent="0.25">
      <c r="A79" s="2" t="s">
        <v>440</v>
      </c>
      <c r="C79" s="2" t="s">
        <v>408</v>
      </c>
      <c r="D79" s="2" t="s">
        <v>408</v>
      </c>
    </row>
    <row r="81" spans="1:5" x14ac:dyDescent="0.25">
      <c r="A81" s="2" t="s">
        <v>415</v>
      </c>
      <c r="C81" s="2" t="s">
        <v>412</v>
      </c>
      <c r="E81" s="2" t="s">
        <v>412</v>
      </c>
    </row>
    <row r="82" spans="1:5" x14ac:dyDescent="0.25">
      <c r="C82" s="2" t="s">
        <v>395</v>
      </c>
      <c r="D82" s="2" t="s">
        <v>395</v>
      </c>
      <c r="E82" s="2" t="s">
        <v>395</v>
      </c>
    </row>
    <row r="83" spans="1:5" x14ac:dyDescent="0.25">
      <c r="C83" s="2" t="s">
        <v>393</v>
      </c>
      <c r="D83" s="2" t="s">
        <v>393</v>
      </c>
      <c r="E83" s="2" t="s">
        <v>393</v>
      </c>
    </row>
    <row r="84" spans="1:5" x14ac:dyDescent="0.25">
      <c r="C84" s="2" t="s">
        <v>389</v>
      </c>
      <c r="D84" s="2" t="s">
        <v>389</v>
      </c>
      <c r="E84" s="2" t="s">
        <v>389</v>
      </c>
    </row>
  </sheetData>
  <mergeCells count="2">
    <mergeCell ref="A1:E1"/>
    <mergeCell ref="A2:E2"/>
  </mergeCells>
  <phoneticPr fontId="5" type="noConversion"/>
  <pageMargins left="0.75" right="0.75" top="1" bottom="1" header="0.5" footer="0.5"/>
  <pageSetup paperSize="9" scale="91" orientation="portrait" horizontalDpi="300" verticalDpi="300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zoomScaleNormal="100" workbookViewId="0">
      <selection sqref="A1:O1"/>
    </sheetView>
  </sheetViews>
  <sheetFormatPr defaultRowHeight="15.6" x14ac:dyDescent="0.3"/>
  <cols>
    <col min="1" max="1" width="7.33203125" style="6" customWidth="1"/>
    <col min="2" max="2" width="14.109375" style="6" bestFit="1" customWidth="1"/>
    <col min="3" max="3" width="20.88671875" style="6" bestFit="1" customWidth="1"/>
    <col min="4" max="4" width="6.33203125" style="7" bestFit="1" customWidth="1"/>
    <col min="5" max="5" width="17.6640625" style="6" bestFit="1" customWidth="1"/>
    <col min="6" max="7" width="4" style="7" bestFit="1" customWidth="1"/>
    <col min="8" max="9" width="5.109375" style="7" bestFit="1" customWidth="1"/>
    <col min="10" max="12" width="4" style="7" bestFit="1" customWidth="1"/>
    <col min="13" max="13" width="6.33203125" style="7" bestFit="1" customWidth="1"/>
    <col min="14" max="14" width="8.44140625" style="7" bestFit="1" customWidth="1"/>
    <col min="15" max="15" width="8" style="7" bestFit="1" customWidth="1"/>
    <col min="16" max="16384" width="8.88671875" style="6"/>
  </cols>
  <sheetData>
    <row r="1" spans="1:15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3">
      <c r="A2" s="105" t="s">
        <v>0</v>
      </c>
      <c r="B2" s="105"/>
      <c r="K2" s="112" t="s">
        <v>646</v>
      </c>
      <c r="L2" s="105"/>
      <c r="M2" s="105"/>
      <c r="N2" s="105"/>
      <c r="O2" s="105"/>
    </row>
    <row r="3" spans="1:15" x14ac:dyDescent="0.3">
      <c r="A3" s="7"/>
      <c r="K3" s="6"/>
      <c r="L3" s="6"/>
      <c r="M3" s="6"/>
      <c r="N3" s="6"/>
      <c r="O3" s="6"/>
    </row>
    <row r="4" spans="1:15" x14ac:dyDescent="0.3">
      <c r="A4" s="98" t="s">
        <v>250</v>
      </c>
      <c r="B4" s="98"/>
      <c r="C4" s="98"/>
      <c r="D4" s="98"/>
      <c r="E4" s="98"/>
      <c r="H4" s="7">
        <v>589</v>
      </c>
      <c r="I4" s="105" t="s">
        <v>341</v>
      </c>
      <c r="J4" s="105"/>
      <c r="K4" s="105"/>
      <c r="L4" s="105"/>
      <c r="M4" s="7">
        <v>1998</v>
      </c>
      <c r="N4" s="101" t="s">
        <v>342</v>
      </c>
      <c r="O4" s="101"/>
    </row>
    <row r="5" spans="1:15" x14ac:dyDescent="0.3">
      <c r="A5" s="7"/>
    </row>
    <row r="6" spans="1:15" s="70" customFormat="1" x14ac:dyDescent="0.3">
      <c r="A6" s="58" t="s">
        <v>37</v>
      </c>
      <c r="B6" s="124" t="s">
        <v>38</v>
      </c>
      <c r="C6" s="124"/>
      <c r="D6" s="58" t="s">
        <v>111</v>
      </c>
      <c r="E6" s="70" t="s">
        <v>1</v>
      </c>
      <c r="F6" s="124" t="s">
        <v>119</v>
      </c>
      <c r="G6" s="124"/>
      <c r="H6" s="124"/>
      <c r="I6" s="124"/>
      <c r="J6" s="124" t="s">
        <v>120</v>
      </c>
      <c r="K6" s="124"/>
      <c r="L6" s="124"/>
      <c r="M6" s="124"/>
      <c r="N6" s="58" t="s">
        <v>3</v>
      </c>
      <c r="O6" s="58" t="s">
        <v>6</v>
      </c>
    </row>
    <row r="7" spans="1:15" x14ac:dyDescent="0.3">
      <c r="A7" s="1"/>
    </row>
    <row r="8" spans="1:15" s="10" customFormat="1" x14ac:dyDescent="0.3">
      <c r="A8" s="1" t="s">
        <v>41</v>
      </c>
      <c r="B8" s="10" t="s">
        <v>75</v>
      </c>
      <c r="C8" s="10" t="s">
        <v>89</v>
      </c>
      <c r="D8" s="1">
        <v>1967</v>
      </c>
      <c r="E8" s="10" t="s">
        <v>365</v>
      </c>
      <c r="F8" s="1">
        <v>97</v>
      </c>
      <c r="G8" s="1">
        <v>97</v>
      </c>
      <c r="H8" s="1">
        <v>95</v>
      </c>
      <c r="I8" s="73">
        <f t="shared" ref="I8:I37" si="0">SUM(F8:H8)</f>
        <v>289</v>
      </c>
      <c r="J8" s="1">
        <v>94</v>
      </c>
      <c r="K8" s="1">
        <v>97</v>
      </c>
      <c r="L8" s="1">
        <v>95</v>
      </c>
      <c r="M8" s="73">
        <f t="shared" ref="M8:M37" si="1">SUM(J8:L8)</f>
        <v>286</v>
      </c>
      <c r="N8" s="73">
        <f t="shared" ref="N8:N37" si="2">SUM(M8,I8)</f>
        <v>575</v>
      </c>
      <c r="O8" s="29" t="s">
        <v>40</v>
      </c>
    </row>
    <row r="9" spans="1:15" s="10" customFormat="1" x14ac:dyDescent="0.3">
      <c r="A9" s="1" t="s">
        <v>42</v>
      </c>
      <c r="B9" s="10" t="s">
        <v>84</v>
      </c>
      <c r="C9" s="10" t="s">
        <v>88</v>
      </c>
      <c r="D9" s="1">
        <v>1970</v>
      </c>
      <c r="E9" s="10" t="s">
        <v>11</v>
      </c>
      <c r="F9" s="1">
        <v>95</v>
      </c>
      <c r="G9" s="1">
        <v>95</v>
      </c>
      <c r="H9" s="1">
        <v>100</v>
      </c>
      <c r="I9" s="74">
        <f t="shared" si="0"/>
        <v>290</v>
      </c>
      <c r="J9" s="1">
        <v>96</v>
      </c>
      <c r="K9" s="1">
        <v>94</v>
      </c>
      <c r="L9" s="1">
        <v>94</v>
      </c>
      <c r="M9" s="74">
        <f t="shared" si="1"/>
        <v>284</v>
      </c>
      <c r="N9" s="74">
        <f t="shared" si="2"/>
        <v>574</v>
      </c>
      <c r="O9" s="29" t="s">
        <v>41</v>
      </c>
    </row>
    <row r="10" spans="1:15" x14ac:dyDescent="0.3">
      <c r="A10" s="1" t="s">
        <v>43</v>
      </c>
      <c r="B10" s="41" t="s">
        <v>27</v>
      </c>
      <c r="C10" s="41" t="s">
        <v>275</v>
      </c>
      <c r="D10" s="21">
        <v>1974</v>
      </c>
      <c r="E10" s="41" t="s">
        <v>353</v>
      </c>
      <c r="F10" s="1">
        <v>94</v>
      </c>
      <c r="G10" s="1">
        <v>98</v>
      </c>
      <c r="H10" s="1">
        <v>93</v>
      </c>
      <c r="I10" s="74">
        <f t="shared" si="0"/>
        <v>285</v>
      </c>
      <c r="J10" s="1">
        <v>93</v>
      </c>
      <c r="K10" s="1">
        <v>95</v>
      </c>
      <c r="L10" s="1">
        <v>94</v>
      </c>
      <c r="M10" s="74">
        <f t="shared" si="1"/>
        <v>282</v>
      </c>
      <c r="N10" s="74">
        <f t="shared" si="2"/>
        <v>567</v>
      </c>
      <c r="O10" s="29" t="s">
        <v>41</v>
      </c>
    </row>
    <row r="11" spans="1:15" s="10" customFormat="1" x14ac:dyDescent="0.3">
      <c r="A11" s="7">
        <v>4</v>
      </c>
      <c r="B11" s="6" t="s">
        <v>17</v>
      </c>
      <c r="C11" s="6" t="s">
        <v>49</v>
      </c>
      <c r="D11" s="7">
        <v>1962</v>
      </c>
      <c r="E11" s="6" t="s">
        <v>353</v>
      </c>
      <c r="F11" s="7">
        <v>94</v>
      </c>
      <c r="G11" s="7">
        <v>95</v>
      </c>
      <c r="H11" s="7">
        <v>95</v>
      </c>
      <c r="I11" s="74">
        <f t="shared" si="0"/>
        <v>284</v>
      </c>
      <c r="J11" s="7">
        <v>92</v>
      </c>
      <c r="K11" s="7">
        <v>96</v>
      </c>
      <c r="L11" s="7">
        <v>95</v>
      </c>
      <c r="M11" s="74">
        <f t="shared" si="1"/>
        <v>283</v>
      </c>
      <c r="N11" s="74">
        <f t="shared" si="2"/>
        <v>567</v>
      </c>
      <c r="O11" s="35" t="s">
        <v>41</v>
      </c>
    </row>
    <row r="12" spans="1:15" x14ac:dyDescent="0.3">
      <c r="A12" s="7">
        <v>5</v>
      </c>
      <c r="B12" s="6" t="s">
        <v>50</v>
      </c>
      <c r="C12" s="6" t="s">
        <v>51</v>
      </c>
      <c r="D12" s="7">
        <v>1972</v>
      </c>
      <c r="E12" s="6" t="s">
        <v>11</v>
      </c>
      <c r="F12" s="35">
        <v>93</v>
      </c>
      <c r="G12" s="35">
        <v>95</v>
      </c>
      <c r="H12" s="35">
        <v>96</v>
      </c>
      <c r="I12" s="74">
        <f t="shared" si="0"/>
        <v>284</v>
      </c>
      <c r="J12" s="7">
        <v>93</v>
      </c>
      <c r="K12" s="7">
        <v>91</v>
      </c>
      <c r="L12" s="7">
        <v>94</v>
      </c>
      <c r="M12" s="74">
        <f t="shared" si="1"/>
        <v>278</v>
      </c>
      <c r="N12" s="74">
        <f t="shared" si="2"/>
        <v>562</v>
      </c>
      <c r="O12" s="35" t="s">
        <v>41</v>
      </c>
    </row>
    <row r="13" spans="1:15" x14ac:dyDescent="0.3">
      <c r="A13" s="7">
        <v>6</v>
      </c>
      <c r="B13" s="6" t="s">
        <v>109</v>
      </c>
      <c r="C13" s="6" t="s">
        <v>485</v>
      </c>
      <c r="D13" s="7">
        <v>1971</v>
      </c>
      <c r="E13" s="6" t="s">
        <v>365</v>
      </c>
      <c r="F13" s="7">
        <v>95</v>
      </c>
      <c r="G13" s="7">
        <v>94</v>
      </c>
      <c r="H13" s="7">
        <v>93</v>
      </c>
      <c r="I13" s="74">
        <f t="shared" si="0"/>
        <v>282</v>
      </c>
      <c r="J13" s="7">
        <v>91</v>
      </c>
      <c r="K13" s="7">
        <v>97</v>
      </c>
      <c r="L13" s="7">
        <v>92</v>
      </c>
      <c r="M13" s="74">
        <f t="shared" si="1"/>
        <v>280</v>
      </c>
      <c r="N13" s="74">
        <f t="shared" si="2"/>
        <v>562</v>
      </c>
      <c r="O13" s="35" t="s">
        <v>41</v>
      </c>
    </row>
    <row r="14" spans="1:15" x14ac:dyDescent="0.3">
      <c r="A14" s="7">
        <v>7</v>
      </c>
      <c r="B14" s="6" t="s">
        <v>456</v>
      </c>
      <c r="C14" s="6" t="s">
        <v>457</v>
      </c>
      <c r="D14" s="7">
        <v>1951</v>
      </c>
      <c r="E14" s="6" t="s">
        <v>365</v>
      </c>
      <c r="F14" s="7">
        <v>95</v>
      </c>
      <c r="G14" s="7">
        <v>92</v>
      </c>
      <c r="H14" s="7">
        <v>94</v>
      </c>
      <c r="I14" s="74">
        <f t="shared" si="0"/>
        <v>281</v>
      </c>
      <c r="J14" s="7">
        <v>90</v>
      </c>
      <c r="K14" s="7">
        <v>91</v>
      </c>
      <c r="L14" s="7">
        <v>93</v>
      </c>
      <c r="M14" s="74">
        <f t="shared" si="1"/>
        <v>274</v>
      </c>
      <c r="N14" s="74">
        <f t="shared" si="2"/>
        <v>555</v>
      </c>
      <c r="O14" s="35" t="s">
        <v>41</v>
      </c>
    </row>
    <row r="15" spans="1:15" x14ac:dyDescent="0.3">
      <c r="A15" s="7">
        <v>8</v>
      </c>
      <c r="B15" s="6" t="s">
        <v>261</v>
      </c>
      <c r="C15" s="6" t="s">
        <v>262</v>
      </c>
      <c r="D15" s="7">
        <v>1975</v>
      </c>
      <c r="E15" s="6" t="s">
        <v>353</v>
      </c>
      <c r="F15" s="7">
        <v>93</v>
      </c>
      <c r="G15" s="7">
        <v>91</v>
      </c>
      <c r="H15" s="7">
        <v>90</v>
      </c>
      <c r="I15" s="74">
        <f t="shared" si="0"/>
        <v>274</v>
      </c>
      <c r="J15" s="7">
        <v>94</v>
      </c>
      <c r="K15" s="7">
        <v>94</v>
      </c>
      <c r="L15" s="7">
        <v>92</v>
      </c>
      <c r="M15" s="74">
        <f t="shared" si="1"/>
        <v>280</v>
      </c>
      <c r="N15" s="74">
        <f t="shared" si="2"/>
        <v>554</v>
      </c>
      <c r="O15" s="35" t="s">
        <v>42</v>
      </c>
    </row>
    <row r="16" spans="1:15" x14ac:dyDescent="0.3">
      <c r="A16" s="7">
        <v>9</v>
      </c>
      <c r="B16" s="6" t="s">
        <v>80</v>
      </c>
      <c r="C16" s="37" t="s">
        <v>551</v>
      </c>
      <c r="D16" s="7">
        <v>1944</v>
      </c>
      <c r="E16" s="6" t="s">
        <v>8</v>
      </c>
      <c r="F16" s="7">
        <v>92</v>
      </c>
      <c r="G16" s="7">
        <v>93</v>
      </c>
      <c r="H16" s="7">
        <v>93</v>
      </c>
      <c r="I16" s="74">
        <f t="shared" si="0"/>
        <v>278</v>
      </c>
      <c r="J16" s="7">
        <v>93</v>
      </c>
      <c r="K16" s="7">
        <v>90</v>
      </c>
      <c r="L16" s="7">
        <v>91</v>
      </c>
      <c r="M16" s="74">
        <f t="shared" si="1"/>
        <v>274</v>
      </c>
      <c r="N16" s="74">
        <f t="shared" si="2"/>
        <v>552</v>
      </c>
      <c r="O16" s="35" t="s">
        <v>42</v>
      </c>
    </row>
    <row r="17" spans="1:15" x14ac:dyDescent="0.3">
      <c r="A17" s="7">
        <v>10</v>
      </c>
      <c r="B17" s="6" t="s">
        <v>55</v>
      </c>
      <c r="C17" s="6" t="s">
        <v>56</v>
      </c>
      <c r="D17" s="7">
        <v>1972</v>
      </c>
      <c r="E17" s="6" t="s">
        <v>353</v>
      </c>
      <c r="F17" s="7">
        <v>94</v>
      </c>
      <c r="G17" s="7">
        <v>95</v>
      </c>
      <c r="H17" s="7">
        <v>93</v>
      </c>
      <c r="I17" s="74">
        <f t="shared" si="0"/>
        <v>282</v>
      </c>
      <c r="J17" s="7">
        <v>90</v>
      </c>
      <c r="K17" s="7">
        <v>89</v>
      </c>
      <c r="L17" s="7">
        <v>91</v>
      </c>
      <c r="M17" s="74">
        <f t="shared" si="1"/>
        <v>270</v>
      </c>
      <c r="N17" s="74">
        <f t="shared" si="2"/>
        <v>552</v>
      </c>
      <c r="O17" s="35" t="s">
        <v>42</v>
      </c>
    </row>
    <row r="18" spans="1:15" x14ac:dyDescent="0.3">
      <c r="A18" s="7">
        <v>11</v>
      </c>
      <c r="B18" s="16" t="s">
        <v>68</v>
      </c>
      <c r="C18" s="16" t="s">
        <v>69</v>
      </c>
      <c r="D18" s="35">
        <v>1947</v>
      </c>
      <c r="E18" s="37" t="s">
        <v>70</v>
      </c>
      <c r="F18" s="7">
        <v>94</v>
      </c>
      <c r="G18" s="7">
        <v>91</v>
      </c>
      <c r="H18" s="7">
        <v>93</v>
      </c>
      <c r="I18" s="74">
        <f t="shared" si="0"/>
        <v>278</v>
      </c>
      <c r="J18" s="7">
        <v>94</v>
      </c>
      <c r="K18" s="7">
        <v>90</v>
      </c>
      <c r="L18" s="7">
        <v>89</v>
      </c>
      <c r="M18" s="74">
        <f t="shared" si="1"/>
        <v>273</v>
      </c>
      <c r="N18" s="74">
        <f t="shared" si="2"/>
        <v>551</v>
      </c>
      <c r="O18" s="35" t="s">
        <v>42</v>
      </c>
    </row>
    <row r="19" spans="1:15" x14ac:dyDescent="0.3">
      <c r="A19" s="7">
        <v>12</v>
      </c>
      <c r="B19" s="6" t="s">
        <v>172</v>
      </c>
      <c r="C19" s="6" t="s">
        <v>173</v>
      </c>
      <c r="D19" s="7">
        <v>1981</v>
      </c>
      <c r="E19" s="6" t="s">
        <v>353</v>
      </c>
      <c r="F19" s="7">
        <v>96</v>
      </c>
      <c r="G19" s="7">
        <v>95</v>
      </c>
      <c r="H19" s="7">
        <v>90</v>
      </c>
      <c r="I19" s="74">
        <f t="shared" si="0"/>
        <v>281</v>
      </c>
      <c r="J19" s="7">
        <v>87</v>
      </c>
      <c r="K19" s="7">
        <v>89</v>
      </c>
      <c r="L19" s="7">
        <v>88</v>
      </c>
      <c r="M19" s="74">
        <f t="shared" si="1"/>
        <v>264</v>
      </c>
      <c r="N19" s="74">
        <f t="shared" si="2"/>
        <v>545</v>
      </c>
      <c r="O19" s="35" t="s">
        <v>42</v>
      </c>
    </row>
    <row r="20" spans="1:15" x14ac:dyDescent="0.3">
      <c r="A20" s="7">
        <v>13</v>
      </c>
      <c r="B20" s="6" t="s">
        <v>85</v>
      </c>
      <c r="C20" s="6" t="s">
        <v>90</v>
      </c>
      <c r="D20" s="7">
        <v>1956</v>
      </c>
      <c r="E20" s="6" t="s">
        <v>63</v>
      </c>
      <c r="F20" s="7">
        <v>90</v>
      </c>
      <c r="G20" s="7">
        <v>91</v>
      </c>
      <c r="H20" s="7">
        <v>90</v>
      </c>
      <c r="I20" s="74">
        <f t="shared" si="0"/>
        <v>271</v>
      </c>
      <c r="J20" s="7">
        <v>95</v>
      </c>
      <c r="K20" s="7">
        <v>92</v>
      </c>
      <c r="L20" s="7">
        <v>87</v>
      </c>
      <c r="M20" s="74">
        <f t="shared" si="1"/>
        <v>274</v>
      </c>
      <c r="N20" s="74">
        <f t="shared" si="2"/>
        <v>545</v>
      </c>
      <c r="O20" s="35" t="s">
        <v>42</v>
      </c>
    </row>
    <row r="21" spans="1:15" x14ac:dyDescent="0.3">
      <c r="A21" s="7">
        <v>14</v>
      </c>
      <c r="B21" s="6" t="s">
        <v>31</v>
      </c>
      <c r="C21" s="6" t="s">
        <v>251</v>
      </c>
      <c r="D21" s="7">
        <v>1977</v>
      </c>
      <c r="E21" s="6" t="s">
        <v>14</v>
      </c>
      <c r="F21" s="7">
        <v>96</v>
      </c>
      <c r="G21" s="7">
        <v>93</v>
      </c>
      <c r="H21" s="7">
        <v>89</v>
      </c>
      <c r="I21" s="74">
        <f t="shared" si="0"/>
        <v>278</v>
      </c>
      <c r="J21" s="7">
        <v>86</v>
      </c>
      <c r="K21" s="7">
        <v>87</v>
      </c>
      <c r="L21" s="7">
        <v>93</v>
      </c>
      <c r="M21" s="74">
        <f t="shared" si="1"/>
        <v>266</v>
      </c>
      <c r="N21" s="74">
        <f t="shared" si="2"/>
        <v>544</v>
      </c>
      <c r="O21" s="35" t="s">
        <v>42</v>
      </c>
    </row>
    <row r="22" spans="1:15" x14ac:dyDescent="0.3">
      <c r="A22" s="94">
        <v>15</v>
      </c>
      <c r="B22" s="95" t="s">
        <v>92</v>
      </c>
      <c r="C22" s="95" t="s">
        <v>93</v>
      </c>
      <c r="D22" s="94">
        <v>1982</v>
      </c>
      <c r="E22" s="95" t="s">
        <v>19</v>
      </c>
      <c r="F22" s="94">
        <v>95</v>
      </c>
      <c r="G22" s="94">
        <v>95</v>
      </c>
      <c r="H22" s="94">
        <v>94</v>
      </c>
      <c r="I22" s="87">
        <f t="shared" si="0"/>
        <v>284</v>
      </c>
      <c r="J22" s="94">
        <v>93</v>
      </c>
      <c r="K22" s="94">
        <v>90</v>
      </c>
      <c r="L22" s="94">
        <v>75</v>
      </c>
      <c r="M22" s="87">
        <f t="shared" si="1"/>
        <v>258</v>
      </c>
      <c r="N22" s="87">
        <f t="shared" si="2"/>
        <v>542</v>
      </c>
      <c r="O22" s="78" t="s">
        <v>42</v>
      </c>
    </row>
    <row r="23" spans="1:15" x14ac:dyDescent="0.3">
      <c r="A23" s="7">
        <v>16</v>
      </c>
      <c r="B23" s="6" t="s">
        <v>94</v>
      </c>
      <c r="C23" s="6" t="s">
        <v>110</v>
      </c>
      <c r="D23" s="7">
        <v>1970</v>
      </c>
      <c r="E23" s="6" t="s">
        <v>11</v>
      </c>
      <c r="F23" s="7">
        <v>80</v>
      </c>
      <c r="G23" s="7">
        <v>93</v>
      </c>
      <c r="H23" s="7">
        <v>92</v>
      </c>
      <c r="I23" s="74">
        <f t="shared" si="0"/>
        <v>265</v>
      </c>
      <c r="J23" s="7">
        <v>93</v>
      </c>
      <c r="K23" s="7">
        <v>88</v>
      </c>
      <c r="L23" s="7">
        <v>93</v>
      </c>
      <c r="M23" s="74">
        <f t="shared" si="1"/>
        <v>274</v>
      </c>
      <c r="N23" s="74">
        <f t="shared" si="2"/>
        <v>539</v>
      </c>
      <c r="O23" s="35" t="s">
        <v>42</v>
      </c>
    </row>
    <row r="24" spans="1:15" x14ac:dyDescent="0.3">
      <c r="A24" s="7">
        <v>17</v>
      </c>
      <c r="B24" s="6" t="s">
        <v>33</v>
      </c>
      <c r="C24" s="6" t="s">
        <v>105</v>
      </c>
      <c r="D24" s="7">
        <v>1968</v>
      </c>
      <c r="E24" s="6" t="s">
        <v>353</v>
      </c>
      <c r="F24" s="7">
        <v>94</v>
      </c>
      <c r="G24" s="7">
        <v>97</v>
      </c>
      <c r="H24" s="7">
        <v>95</v>
      </c>
      <c r="I24" s="74">
        <f t="shared" si="0"/>
        <v>286</v>
      </c>
      <c r="J24" s="7">
        <v>88</v>
      </c>
      <c r="K24" s="7">
        <v>73</v>
      </c>
      <c r="L24" s="7">
        <v>86</v>
      </c>
      <c r="M24" s="74">
        <f t="shared" si="1"/>
        <v>247</v>
      </c>
      <c r="N24" s="74">
        <f t="shared" si="2"/>
        <v>533</v>
      </c>
      <c r="O24" s="35" t="s">
        <v>43</v>
      </c>
    </row>
    <row r="25" spans="1:15" x14ac:dyDescent="0.3">
      <c r="A25" s="7">
        <v>18</v>
      </c>
      <c r="B25" s="6" t="s">
        <v>252</v>
      </c>
      <c r="C25" s="6" t="s">
        <v>253</v>
      </c>
      <c r="D25" s="7">
        <v>1971</v>
      </c>
      <c r="E25" s="6" t="s">
        <v>11</v>
      </c>
      <c r="F25" s="7">
        <v>78</v>
      </c>
      <c r="G25" s="7">
        <v>85</v>
      </c>
      <c r="H25" s="7">
        <v>91</v>
      </c>
      <c r="I25" s="74">
        <f t="shared" si="0"/>
        <v>254</v>
      </c>
      <c r="J25" s="7">
        <v>91</v>
      </c>
      <c r="K25" s="7">
        <v>91</v>
      </c>
      <c r="L25" s="7">
        <v>94</v>
      </c>
      <c r="M25" s="74">
        <f t="shared" si="1"/>
        <v>276</v>
      </c>
      <c r="N25" s="74">
        <f t="shared" si="2"/>
        <v>530</v>
      </c>
      <c r="O25" s="35" t="s">
        <v>43</v>
      </c>
    </row>
    <row r="26" spans="1:15" x14ac:dyDescent="0.3">
      <c r="A26" s="7">
        <v>19</v>
      </c>
      <c r="B26" s="6" t="s">
        <v>107</v>
      </c>
      <c r="C26" s="6" t="s">
        <v>108</v>
      </c>
      <c r="D26" s="7">
        <v>1934</v>
      </c>
      <c r="E26" s="6" t="s">
        <v>353</v>
      </c>
      <c r="F26" s="7">
        <v>93</v>
      </c>
      <c r="G26" s="7">
        <v>88</v>
      </c>
      <c r="H26" s="7">
        <v>91</v>
      </c>
      <c r="I26" s="74">
        <f t="shared" si="0"/>
        <v>272</v>
      </c>
      <c r="J26" s="7">
        <v>81</v>
      </c>
      <c r="K26" s="7">
        <v>84</v>
      </c>
      <c r="L26" s="7">
        <v>90</v>
      </c>
      <c r="M26" s="74">
        <f t="shared" si="1"/>
        <v>255</v>
      </c>
      <c r="N26" s="74">
        <f t="shared" si="2"/>
        <v>527</v>
      </c>
      <c r="O26" s="35" t="s">
        <v>43</v>
      </c>
    </row>
    <row r="27" spans="1:15" x14ac:dyDescent="0.3">
      <c r="A27" s="7">
        <v>20</v>
      </c>
      <c r="B27" s="36" t="s">
        <v>268</v>
      </c>
      <c r="C27" s="32" t="s">
        <v>269</v>
      </c>
      <c r="D27" s="12">
        <v>1952</v>
      </c>
      <c r="E27" s="36" t="s">
        <v>353</v>
      </c>
      <c r="F27" s="7">
        <v>84</v>
      </c>
      <c r="G27" s="7">
        <v>83</v>
      </c>
      <c r="H27" s="7">
        <v>88</v>
      </c>
      <c r="I27" s="74">
        <f t="shared" si="0"/>
        <v>255</v>
      </c>
      <c r="J27" s="7">
        <v>84</v>
      </c>
      <c r="K27" s="7">
        <v>92</v>
      </c>
      <c r="L27" s="7">
        <v>94</v>
      </c>
      <c r="M27" s="74">
        <f t="shared" si="1"/>
        <v>270</v>
      </c>
      <c r="N27" s="74">
        <f t="shared" si="2"/>
        <v>525</v>
      </c>
      <c r="O27" s="35" t="s">
        <v>43</v>
      </c>
    </row>
    <row r="28" spans="1:15" x14ac:dyDescent="0.3">
      <c r="A28" s="7">
        <v>21</v>
      </c>
      <c r="B28" s="16" t="s">
        <v>229</v>
      </c>
      <c r="C28" s="16" t="s">
        <v>600</v>
      </c>
      <c r="D28" s="35">
        <v>1953</v>
      </c>
      <c r="E28" s="37" t="s">
        <v>63</v>
      </c>
      <c r="F28" s="7">
        <v>86</v>
      </c>
      <c r="G28" s="7">
        <v>87</v>
      </c>
      <c r="H28" s="7">
        <v>90</v>
      </c>
      <c r="I28" s="74">
        <f t="shared" si="0"/>
        <v>263</v>
      </c>
      <c r="J28" s="7">
        <v>82</v>
      </c>
      <c r="K28" s="7">
        <v>88</v>
      </c>
      <c r="L28" s="7">
        <v>91</v>
      </c>
      <c r="M28" s="74">
        <f t="shared" si="1"/>
        <v>261</v>
      </c>
      <c r="N28" s="74">
        <f t="shared" si="2"/>
        <v>524</v>
      </c>
      <c r="O28" s="35" t="s">
        <v>43</v>
      </c>
    </row>
    <row r="29" spans="1:15" x14ac:dyDescent="0.3">
      <c r="A29" s="7">
        <v>22</v>
      </c>
      <c r="B29" s="6" t="s">
        <v>86</v>
      </c>
      <c r="C29" s="6" t="s">
        <v>91</v>
      </c>
      <c r="D29" s="7">
        <v>1936</v>
      </c>
      <c r="E29" s="6" t="s">
        <v>319</v>
      </c>
      <c r="F29" s="7">
        <v>88</v>
      </c>
      <c r="G29" s="7">
        <v>84</v>
      </c>
      <c r="H29" s="7">
        <v>92</v>
      </c>
      <c r="I29" s="74">
        <f t="shared" si="0"/>
        <v>264</v>
      </c>
      <c r="J29" s="7">
        <v>86</v>
      </c>
      <c r="K29" s="7">
        <v>91</v>
      </c>
      <c r="L29" s="7">
        <v>79</v>
      </c>
      <c r="M29" s="74">
        <f t="shared" si="1"/>
        <v>256</v>
      </c>
      <c r="N29" s="74">
        <f t="shared" si="2"/>
        <v>520</v>
      </c>
      <c r="O29" s="35" t="s">
        <v>43</v>
      </c>
    </row>
    <row r="30" spans="1:15" x14ac:dyDescent="0.3">
      <c r="A30" s="7">
        <v>23</v>
      </c>
      <c r="B30" s="6" t="s">
        <v>75</v>
      </c>
      <c r="C30" s="32" t="s">
        <v>103</v>
      </c>
      <c r="D30" s="7">
        <v>1982</v>
      </c>
      <c r="E30" s="33" t="s">
        <v>11</v>
      </c>
      <c r="F30" s="7">
        <v>89</v>
      </c>
      <c r="G30" s="7">
        <v>91</v>
      </c>
      <c r="H30" s="7">
        <v>95</v>
      </c>
      <c r="I30" s="74">
        <f t="shared" si="0"/>
        <v>275</v>
      </c>
      <c r="J30" s="7">
        <v>84</v>
      </c>
      <c r="K30" s="7">
        <v>87</v>
      </c>
      <c r="L30" s="7">
        <v>72</v>
      </c>
      <c r="M30" s="74">
        <f t="shared" si="1"/>
        <v>243</v>
      </c>
      <c r="N30" s="74">
        <f t="shared" si="2"/>
        <v>518</v>
      </c>
      <c r="O30" s="35" t="s">
        <v>43</v>
      </c>
    </row>
    <row r="31" spans="1:15" x14ac:dyDescent="0.3">
      <c r="A31" s="7">
        <v>24</v>
      </c>
      <c r="B31" s="6" t="s">
        <v>18</v>
      </c>
      <c r="C31" s="6" t="s">
        <v>104</v>
      </c>
      <c r="D31" s="7">
        <v>1936</v>
      </c>
      <c r="E31" s="6" t="s">
        <v>35</v>
      </c>
      <c r="F31" s="7">
        <v>90</v>
      </c>
      <c r="G31" s="7">
        <v>86</v>
      </c>
      <c r="H31" s="7">
        <v>90</v>
      </c>
      <c r="I31" s="74">
        <f t="shared" si="0"/>
        <v>266</v>
      </c>
      <c r="J31" s="7">
        <v>92</v>
      </c>
      <c r="K31" s="7">
        <v>69</v>
      </c>
      <c r="L31" s="7">
        <v>88</v>
      </c>
      <c r="M31" s="74">
        <f t="shared" si="1"/>
        <v>249</v>
      </c>
      <c r="N31" s="74">
        <f t="shared" si="2"/>
        <v>515</v>
      </c>
      <c r="O31" s="35" t="s">
        <v>43</v>
      </c>
    </row>
    <row r="32" spans="1:15" x14ac:dyDescent="0.3">
      <c r="A32" s="7">
        <v>25</v>
      </c>
      <c r="B32" s="6" t="s">
        <v>144</v>
      </c>
      <c r="C32" s="6" t="s">
        <v>462</v>
      </c>
      <c r="D32" s="7">
        <v>1983</v>
      </c>
      <c r="E32" s="6" t="s">
        <v>353</v>
      </c>
      <c r="F32" s="7">
        <v>88</v>
      </c>
      <c r="G32" s="7">
        <v>90</v>
      </c>
      <c r="H32" s="7">
        <v>78</v>
      </c>
      <c r="I32" s="74">
        <f t="shared" si="0"/>
        <v>256</v>
      </c>
      <c r="J32" s="7">
        <v>81</v>
      </c>
      <c r="K32" s="7">
        <v>90</v>
      </c>
      <c r="L32" s="7">
        <v>85</v>
      </c>
      <c r="M32" s="74">
        <f t="shared" si="1"/>
        <v>256</v>
      </c>
      <c r="N32" s="74">
        <f t="shared" si="2"/>
        <v>512</v>
      </c>
      <c r="O32" s="35" t="s">
        <v>43</v>
      </c>
    </row>
    <row r="33" spans="1:21" x14ac:dyDescent="0.3">
      <c r="A33" s="7">
        <v>26</v>
      </c>
      <c r="B33" s="6" t="s">
        <v>81</v>
      </c>
      <c r="C33" s="6" t="s">
        <v>221</v>
      </c>
      <c r="D33" s="7">
        <v>1972</v>
      </c>
      <c r="E33" s="6" t="s">
        <v>353</v>
      </c>
      <c r="F33" s="7">
        <v>85</v>
      </c>
      <c r="G33" s="7">
        <v>81</v>
      </c>
      <c r="H33" s="7">
        <v>90</v>
      </c>
      <c r="I33" s="74">
        <f t="shared" si="0"/>
        <v>256</v>
      </c>
      <c r="J33" s="7">
        <v>84</v>
      </c>
      <c r="K33" s="7">
        <v>74</v>
      </c>
      <c r="L33" s="7">
        <v>76</v>
      </c>
      <c r="M33" s="74">
        <f t="shared" si="1"/>
        <v>234</v>
      </c>
      <c r="N33" s="74">
        <f t="shared" si="2"/>
        <v>490</v>
      </c>
      <c r="O33" s="35"/>
    </row>
    <row r="34" spans="1:21" x14ac:dyDescent="0.3">
      <c r="A34" s="7">
        <v>27</v>
      </c>
      <c r="B34" s="6" t="s">
        <v>12</v>
      </c>
      <c r="C34" s="6" t="s">
        <v>106</v>
      </c>
      <c r="D34" s="7">
        <v>1946</v>
      </c>
      <c r="E34" s="6" t="s">
        <v>353</v>
      </c>
      <c r="F34" s="7">
        <v>86</v>
      </c>
      <c r="G34" s="7">
        <v>86</v>
      </c>
      <c r="H34" s="7">
        <v>77</v>
      </c>
      <c r="I34" s="74">
        <f t="shared" si="0"/>
        <v>249</v>
      </c>
      <c r="J34" s="7">
        <v>75</v>
      </c>
      <c r="K34" s="7">
        <v>77</v>
      </c>
      <c r="L34" s="7">
        <v>83</v>
      </c>
      <c r="M34" s="74">
        <f t="shared" si="1"/>
        <v>235</v>
      </c>
      <c r="N34" s="74">
        <f t="shared" si="2"/>
        <v>484</v>
      </c>
      <c r="O34" s="35"/>
    </row>
    <row r="35" spans="1:21" x14ac:dyDescent="0.3">
      <c r="A35" s="7">
        <v>28</v>
      </c>
      <c r="B35" s="6" t="s">
        <v>294</v>
      </c>
      <c r="C35" s="6" t="s">
        <v>548</v>
      </c>
      <c r="D35" s="7">
        <v>1977</v>
      </c>
      <c r="E35" s="6" t="s">
        <v>353</v>
      </c>
      <c r="F35" s="7">
        <v>90</v>
      </c>
      <c r="G35" s="7">
        <v>72</v>
      </c>
      <c r="H35" s="7">
        <v>86</v>
      </c>
      <c r="I35" s="74">
        <f t="shared" si="0"/>
        <v>248</v>
      </c>
      <c r="J35" s="7">
        <v>75</v>
      </c>
      <c r="K35" s="7">
        <v>83</v>
      </c>
      <c r="L35" s="7">
        <v>70</v>
      </c>
      <c r="M35" s="74">
        <f t="shared" si="1"/>
        <v>228</v>
      </c>
      <c r="N35" s="74">
        <f t="shared" si="2"/>
        <v>476</v>
      </c>
      <c r="O35" s="35"/>
    </row>
    <row r="36" spans="1:21" x14ac:dyDescent="0.3">
      <c r="A36" s="7">
        <v>29</v>
      </c>
      <c r="B36" s="38" t="s">
        <v>444</v>
      </c>
      <c r="C36" s="38" t="s">
        <v>445</v>
      </c>
      <c r="D36" s="39">
        <v>1977</v>
      </c>
      <c r="E36" s="52" t="s">
        <v>353</v>
      </c>
      <c r="F36" s="7">
        <v>84</v>
      </c>
      <c r="G36" s="7">
        <v>91</v>
      </c>
      <c r="H36" s="7">
        <v>95</v>
      </c>
      <c r="I36" s="74">
        <f t="shared" si="0"/>
        <v>270</v>
      </c>
      <c r="J36" s="7">
        <v>43</v>
      </c>
      <c r="K36" s="7">
        <v>50</v>
      </c>
      <c r="L36" s="7">
        <v>58</v>
      </c>
      <c r="M36" s="74">
        <f t="shared" si="1"/>
        <v>151</v>
      </c>
      <c r="N36" s="74">
        <f t="shared" si="2"/>
        <v>421</v>
      </c>
      <c r="O36" s="35"/>
    </row>
    <row r="37" spans="1:21" x14ac:dyDescent="0.3">
      <c r="A37" s="7">
        <v>30</v>
      </c>
      <c r="B37" s="6" t="s">
        <v>21</v>
      </c>
      <c r="C37" s="37" t="s">
        <v>267</v>
      </c>
      <c r="D37" s="7">
        <v>1950</v>
      </c>
      <c r="E37" s="6" t="s">
        <v>353</v>
      </c>
      <c r="F37" s="7">
        <v>71</v>
      </c>
      <c r="G37" s="7">
        <v>75</v>
      </c>
      <c r="H37" s="7">
        <v>66</v>
      </c>
      <c r="I37" s="75">
        <f t="shared" si="0"/>
        <v>212</v>
      </c>
      <c r="J37" s="7">
        <v>46</v>
      </c>
      <c r="K37" s="7">
        <v>37</v>
      </c>
      <c r="L37" s="7">
        <v>43</v>
      </c>
      <c r="M37" s="75">
        <f t="shared" si="1"/>
        <v>126</v>
      </c>
      <c r="N37" s="75">
        <f t="shared" si="2"/>
        <v>338</v>
      </c>
      <c r="O37" s="29"/>
    </row>
    <row r="38" spans="1:21" x14ac:dyDescent="0.3">
      <c r="B38" s="36"/>
      <c r="C38" s="36"/>
      <c r="D38" s="12"/>
      <c r="E38" s="36"/>
    </row>
    <row r="39" spans="1:21" x14ac:dyDescent="0.3">
      <c r="B39" s="36"/>
      <c r="C39" s="36"/>
      <c r="D39" s="12"/>
      <c r="E39" s="36"/>
    </row>
    <row r="40" spans="1:21" x14ac:dyDescent="0.3">
      <c r="B40" s="36"/>
      <c r="C40" s="36"/>
      <c r="D40" s="12"/>
      <c r="E40" s="36"/>
    </row>
    <row r="41" spans="1:21" x14ac:dyDescent="0.3">
      <c r="B41" s="36"/>
      <c r="C41" s="36"/>
      <c r="D41" s="12"/>
      <c r="E41" s="36"/>
    </row>
    <row r="42" spans="1:21" x14ac:dyDescent="0.3">
      <c r="A42" s="101" t="s">
        <v>359</v>
      </c>
      <c r="B42" s="101"/>
      <c r="C42" s="101"/>
      <c r="E42" s="101" t="s">
        <v>360</v>
      </c>
      <c r="F42" s="101"/>
      <c r="G42" s="101"/>
      <c r="H42" s="101"/>
      <c r="I42" s="101"/>
      <c r="J42" s="101"/>
      <c r="K42" s="101"/>
      <c r="L42" s="101"/>
      <c r="M42" s="101"/>
      <c r="N42" s="6"/>
      <c r="O42" s="6"/>
      <c r="T42" s="7"/>
      <c r="U42" s="7"/>
    </row>
    <row r="43" spans="1:21" x14ac:dyDescent="0.3">
      <c r="A43" s="7"/>
      <c r="F43" s="6"/>
      <c r="G43" s="6"/>
      <c r="H43" s="6"/>
      <c r="I43" s="6"/>
      <c r="J43" s="6"/>
      <c r="K43" s="6"/>
      <c r="L43" s="6"/>
      <c r="M43" s="6"/>
      <c r="N43" s="6"/>
      <c r="O43" s="6"/>
      <c r="T43" s="7"/>
      <c r="U43" s="7"/>
    </row>
    <row r="44" spans="1:21" x14ac:dyDescent="0.3">
      <c r="A44" s="7"/>
      <c r="F44" s="6"/>
      <c r="G44" s="6"/>
      <c r="H44" s="6"/>
      <c r="I44" s="6"/>
      <c r="J44" s="6"/>
      <c r="K44" s="6"/>
      <c r="L44" s="6"/>
      <c r="M44" s="6"/>
      <c r="N44" s="6"/>
      <c r="O44" s="6"/>
      <c r="T44" s="7"/>
      <c r="U44" s="7"/>
    </row>
    <row r="45" spans="1:21" x14ac:dyDescent="0.3">
      <c r="A45" s="101" t="s">
        <v>362</v>
      </c>
      <c r="B45" s="101"/>
      <c r="C45" s="101"/>
      <c r="D45" s="101"/>
      <c r="E45" s="101" t="s">
        <v>361</v>
      </c>
      <c r="F45" s="101"/>
      <c r="G45" s="101"/>
      <c r="H45" s="101"/>
      <c r="I45" s="101"/>
      <c r="J45" s="101"/>
      <c r="K45" s="101"/>
      <c r="L45" s="101"/>
      <c r="M45" s="101"/>
      <c r="N45" s="6"/>
      <c r="O45" s="6"/>
      <c r="T45" s="7"/>
      <c r="U45" s="7"/>
    </row>
    <row r="46" spans="1:2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6"/>
      <c r="O46" s="6"/>
      <c r="T46" s="7"/>
      <c r="U46" s="7"/>
    </row>
    <row r="47" spans="1:21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6"/>
      <c r="O47" s="6"/>
      <c r="T47" s="7"/>
      <c r="U47" s="7"/>
    </row>
    <row r="48" spans="1:21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6"/>
      <c r="O48" s="6"/>
      <c r="T48" s="7"/>
      <c r="U48" s="7"/>
    </row>
    <row r="49" spans="1:21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6"/>
      <c r="O49" s="6"/>
      <c r="T49" s="7"/>
      <c r="U49" s="7"/>
    </row>
    <row r="50" spans="1:21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6"/>
      <c r="O50" s="6"/>
      <c r="T50" s="7"/>
      <c r="U50" s="7"/>
    </row>
    <row r="51" spans="1:2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6"/>
      <c r="O51" s="6"/>
      <c r="T51" s="7"/>
      <c r="U51" s="7"/>
    </row>
    <row r="52" spans="1:21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6"/>
      <c r="O52" s="6"/>
      <c r="T52" s="7"/>
      <c r="U52" s="7"/>
    </row>
    <row r="53" spans="1:21" ht="17.399999999999999" x14ac:dyDescent="0.3">
      <c r="A53" s="103" t="s">
        <v>112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21" x14ac:dyDescent="0.3">
      <c r="A54" s="105" t="s">
        <v>0</v>
      </c>
      <c r="B54" s="105"/>
      <c r="K54" s="112" t="s">
        <v>646</v>
      </c>
      <c r="L54" s="105"/>
      <c r="M54" s="105"/>
      <c r="N54" s="105"/>
      <c r="O54" s="105"/>
    </row>
    <row r="55" spans="1:21" x14ac:dyDescent="0.3">
      <c r="A55" s="7"/>
      <c r="K55" s="6"/>
      <c r="L55" s="6"/>
      <c r="M55" s="6"/>
      <c r="N55" s="6"/>
      <c r="O55" s="6"/>
    </row>
    <row r="56" spans="1:21" x14ac:dyDescent="0.3">
      <c r="A56" s="98" t="s">
        <v>647</v>
      </c>
      <c r="B56" s="98"/>
      <c r="C56" s="98"/>
      <c r="D56" s="98"/>
      <c r="E56" s="98"/>
      <c r="G56" s="105"/>
      <c r="H56" s="105"/>
      <c r="J56" s="105"/>
      <c r="K56" s="105"/>
      <c r="L56" s="105"/>
      <c r="M56" s="105"/>
      <c r="N56" s="105"/>
    </row>
    <row r="57" spans="1:21" x14ac:dyDescent="0.3">
      <c r="A57" s="7"/>
    </row>
    <row r="58" spans="1:21" s="10" customFormat="1" x14ac:dyDescent="0.3">
      <c r="A58" s="1" t="s">
        <v>37</v>
      </c>
      <c r="B58" s="98" t="s">
        <v>38</v>
      </c>
      <c r="C58" s="98"/>
      <c r="D58" s="1" t="s">
        <v>111</v>
      </c>
      <c r="E58" s="10" t="s">
        <v>1</v>
      </c>
      <c r="F58" s="98" t="s">
        <v>119</v>
      </c>
      <c r="G58" s="98"/>
      <c r="H58" s="98"/>
      <c r="I58" s="98"/>
      <c r="J58" s="98" t="s">
        <v>120</v>
      </c>
      <c r="K58" s="98"/>
      <c r="L58" s="98"/>
      <c r="M58" s="98"/>
      <c r="N58" s="1" t="s">
        <v>3</v>
      </c>
      <c r="O58" s="1" t="s">
        <v>6</v>
      </c>
    </row>
    <row r="59" spans="1:21" x14ac:dyDescent="0.3">
      <c r="A59" s="1"/>
      <c r="B59" s="1"/>
      <c r="C59" s="1"/>
      <c r="D59" s="1"/>
      <c r="E59" s="10"/>
      <c r="F59" s="1"/>
      <c r="G59" s="1"/>
      <c r="H59" s="1"/>
      <c r="I59" s="1"/>
      <c r="J59" s="1"/>
      <c r="K59" s="1"/>
      <c r="M59" s="1"/>
      <c r="N59" s="1"/>
      <c r="O59" s="1"/>
    </row>
    <row r="60" spans="1:21" s="44" customFormat="1" x14ac:dyDescent="0.3">
      <c r="A60" s="27" t="s">
        <v>41</v>
      </c>
      <c r="B60" s="10" t="s">
        <v>463</v>
      </c>
      <c r="C60" s="44" t="s">
        <v>464</v>
      </c>
      <c r="D60" s="1">
        <v>1988</v>
      </c>
      <c r="E60" s="20" t="s">
        <v>461</v>
      </c>
      <c r="F60" s="29">
        <v>93</v>
      </c>
      <c r="G60" s="29">
        <v>93</v>
      </c>
      <c r="H60" s="29">
        <v>96</v>
      </c>
      <c r="I60" s="29">
        <f t="shared" ref="I60:I80" si="3">SUM(F60:H60)</f>
        <v>282</v>
      </c>
      <c r="J60" s="29">
        <v>97</v>
      </c>
      <c r="K60" s="29">
        <v>98</v>
      </c>
      <c r="L60" s="29">
        <v>96</v>
      </c>
      <c r="M60" s="29">
        <f t="shared" ref="M60:M80" si="4">SUM(J60:L60)</f>
        <v>291</v>
      </c>
      <c r="N60" s="29">
        <f t="shared" ref="N60:N80" si="5">SUM(I60+M60)</f>
        <v>573</v>
      </c>
      <c r="O60" s="29" t="s">
        <v>41</v>
      </c>
      <c r="P60" s="29"/>
      <c r="Q60" s="29"/>
    </row>
    <row r="61" spans="1:21" s="44" customFormat="1" x14ac:dyDescent="0.3">
      <c r="A61" s="29" t="s">
        <v>42</v>
      </c>
      <c r="B61" s="41" t="s">
        <v>465</v>
      </c>
      <c r="C61" s="41" t="s">
        <v>466</v>
      </c>
      <c r="D61" s="21">
        <v>1989</v>
      </c>
      <c r="E61" s="20" t="s">
        <v>64</v>
      </c>
      <c r="F61" s="29">
        <v>92</v>
      </c>
      <c r="G61" s="29">
        <v>95</v>
      </c>
      <c r="H61" s="29">
        <v>94</v>
      </c>
      <c r="I61" s="29">
        <f t="shared" si="3"/>
        <v>281</v>
      </c>
      <c r="J61" s="29">
        <v>97</v>
      </c>
      <c r="K61" s="29">
        <v>93</v>
      </c>
      <c r="L61" s="29">
        <v>97</v>
      </c>
      <c r="M61" s="29">
        <f t="shared" si="4"/>
        <v>287</v>
      </c>
      <c r="N61" s="29">
        <f t="shared" si="5"/>
        <v>568</v>
      </c>
      <c r="O61" s="29" t="s">
        <v>41</v>
      </c>
      <c r="P61" s="29"/>
      <c r="Q61" s="29"/>
    </row>
    <row r="62" spans="1:21" s="44" customFormat="1" x14ac:dyDescent="0.3">
      <c r="A62" s="27" t="s">
        <v>43</v>
      </c>
      <c r="B62" s="10" t="s">
        <v>28</v>
      </c>
      <c r="C62" s="10" t="s">
        <v>67</v>
      </c>
      <c r="D62" s="1">
        <v>1987</v>
      </c>
      <c r="E62" s="20" t="s">
        <v>63</v>
      </c>
      <c r="F62" s="29">
        <v>95</v>
      </c>
      <c r="G62" s="29">
        <v>94</v>
      </c>
      <c r="H62" s="29">
        <v>92</v>
      </c>
      <c r="I62" s="29">
        <f t="shared" si="3"/>
        <v>281</v>
      </c>
      <c r="J62" s="29">
        <v>97</v>
      </c>
      <c r="K62" s="29">
        <v>93</v>
      </c>
      <c r="L62" s="29">
        <v>96</v>
      </c>
      <c r="M62" s="29">
        <f t="shared" si="4"/>
        <v>286</v>
      </c>
      <c r="N62" s="29">
        <f t="shared" si="5"/>
        <v>567</v>
      </c>
      <c r="O62" s="29" t="s">
        <v>41</v>
      </c>
      <c r="P62" s="29"/>
      <c r="Q62" s="29"/>
    </row>
    <row r="63" spans="1:21" s="37" customFormat="1" x14ac:dyDescent="0.3">
      <c r="A63" s="34">
        <v>4</v>
      </c>
      <c r="B63" s="6" t="s">
        <v>50</v>
      </c>
      <c r="C63" s="6" t="s">
        <v>497</v>
      </c>
      <c r="D63" s="7">
        <v>1988</v>
      </c>
      <c r="E63" s="6" t="s">
        <v>461</v>
      </c>
      <c r="F63" s="35">
        <v>97</v>
      </c>
      <c r="G63" s="35">
        <v>94</v>
      </c>
      <c r="H63" s="35">
        <v>90</v>
      </c>
      <c r="I63" s="29">
        <f t="shared" si="3"/>
        <v>281</v>
      </c>
      <c r="J63" s="35">
        <v>93</v>
      </c>
      <c r="K63" s="35">
        <v>93</v>
      </c>
      <c r="L63" s="35">
        <v>99</v>
      </c>
      <c r="M63" s="29">
        <f t="shared" si="4"/>
        <v>285</v>
      </c>
      <c r="N63" s="29">
        <f t="shared" si="5"/>
        <v>566</v>
      </c>
      <c r="O63" s="35" t="s">
        <v>41</v>
      </c>
      <c r="P63" s="35"/>
      <c r="Q63" s="35"/>
    </row>
    <row r="64" spans="1:21" s="37" customFormat="1" x14ac:dyDescent="0.3">
      <c r="A64" s="34">
        <v>5</v>
      </c>
      <c r="B64" s="36" t="s">
        <v>61</v>
      </c>
      <c r="C64" s="32" t="s">
        <v>62</v>
      </c>
      <c r="D64" s="12">
        <v>1987</v>
      </c>
      <c r="E64" s="17" t="s">
        <v>63</v>
      </c>
      <c r="F64" s="35">
        <v>96</v>
      </c>
      <c r="G64" s="35">
        <v>94</v>
      </c>
      <c r="H64" s="35">
        <v>95</v>
      </c>
      <c r="I64" s="29">
        <f t="shared" si="3"/>
        <v>285</v>
      </c>
      <c r="J64" s="35">
        <v>95</v>
      </c>
      <c r="K64" s="35">
        <v>90</v>
      </c>
      <c r="L64" s="35">
        <v>96</v>
      </c>
      <c r="M64" s="29">
        <f t="shared" si="4"/>
        <v>281</v>
      </c>
      <c r="N64" s="29">
        <f t="shared" si="5"/>
        <v>566</v>
      </c>
      <c r="O64" s="35" t="s">
        <v>41</v>
      </c>
      <c r="P64" s="35"/>
      <c r="Q64" s="35"/>
    </row>
    <row r="65" spans="1:17" s="37" customFormat="1" x14ac:dyDescent="0.3">
      <c r="A65" s="34">
        <v>6</v>
      </c>
      <c r="B65" s="6" t="s">
        <v>486</v>
      </c>
      <c r="C65" s="6" t="s">
        <v>487</v>
      </c>
      <c r="D65" s="7">
        <v>1987</v>
      </c>
      <c r="E65" s="6" t="s">
        <v>64</v>
      </c>
      <c r="F65" s="35">
        <v>93</v>
      </c>
      <c r="G65" s="35">
        <v>92</v>
      </c>
      <c r="H65" s="35">
        <v>94</v>
      </c>
      <c r="I65" s="29">
        <f t="shared" si="3"/>
        <v>279</v>
      </c>
      <c r="J65" s="35">
        <v>95</v>
      </c>
      <c r="K65" s="35">
        <v>96</v>
      </c>
      <c r="L65" s="35">
        <v>93</v>
      </c>
      <c r="M65" s="29">
        <f t="shared" si="4"/>
        <v>284</v>
      </c>
      <c r="N65" s="29">
        <f t="shared" si="5"/>
        <v>563</v>
      </c>
      <c r="O65" s="35" t="s">
        <v>41</v>
      </c>
      <c r="P65" s="35"/>
      <c r="Q65" s="35"/>
    </row>
    <row r="66" spans="1:17" s="37" customFormat="1" x14ac:dyDescent="0.3">
      <c r="A66" s="34">
        <v>7</v>
      </c>
      <c r="B66" s="36" t="s">
        <v>239</v>
      </c>
      <c r="C66" s="36" t="s">
        <v>467</v>
      </c>
      <c r="D66" s="12">
        <v>1990</v>
      </c>
      <c r="E66" s="36" t="s">
        <v>19</v>
      </c>
      <c r="F66" s="35">
        <v>94</v>
      </c>
      <c r="G66" s="35">
        <v>90</v>
      </c>
      <c r="H66" s="35">
        <v>92</v>
      </c>
      <c r="I66" s="29">
        <f t="shared" si="3"/>
        <v>276</v>
      </c>
      <c r="J66" s="35">
        <v>92</v>
      </c>
      <c r="K66" s="35">
        <v>96</v>
      </c>
      <c r="L66" s="35">
        <v>96</v>
      </c>
      <c r="M66" s="29">
        <f t="shared" si="4"/>
        <v>284</v>
      </c>
      <c r="N66" s="29">
        <f t="shared" si="5"/>
        <v>560</v>
      </c>
      <c r="O66" s="35" t="s">
        <v>41</v>
      </c>
      <c r="P66" s="54"/>
      <c r="Q66" s="35"/>
    </row>
    <row r="67" spans="1:17" s="37" customFormat="1" x14ac:dyDescent="0.3">
      <c r="A67" s="34">
        <v>8</v>
      </c>
      <c r="B67" s="6" t="s">
        <v>495</v>
      </c>
      <c r="C67" s="6" t="s">
        <v>496</v>
      </c>
      <c r="D67" s="7">
        <v>1986</v>
      </c>
      <c r="E67" s="6" t="s">
        <v>64</v>
      </c>
      <c r="F67" s="35">
        <v>92</v>
      </c>
      <c r="G67" s="35">
        <v>91</v>
      </c>
      <c r="H67" s="35">
        <v>93</v>
      </c>
      <c r="I67" s="29">
        <f t="shared" si="3"/>
        <v>276</v>
      </c>
      <c r="J67" s="35">
        <v>93</v>
      </c>
      <c r="K67" s="35">
        <v>94</v>
      </c>
      <c r="L67" s="35">
        <v>96</v>
      </c>
      <c r="M67" s="29">
        <f t="shared" si="4"/>
        <v>283</v>
      </c>
      <c r="N67" s="29">
        <f t="shared" si="5"/>
        <v>559</v>
      </c>
      <c r="O67" s="35" t="s">
        <v>41</v>
      </c>
      <c r="P67" s="54"/>
      <c r="Q67" s="35"/>
    </row>
    <row r="68" spans="1:17" s="37" customFormat="1" x14ac:dyDescent="0.3">
      <c r="A68" s="34">
        <v>9</v>
      </c>
      <c r="B68" s="6" t="s">
        <v>459</v>
      </c>
      <c r="C68" s="6" t="s">
        <v>460</v>
      </c>
      <c r="D68" s="7">
        <v>1988</v>
      </c>
      <c r="E68" s="6" t="s">
        <v>461</v>
      </c>
      <c r="F68" s="7">
        <v>97</v>
      </c>
      <c r="G68" s="7">
        <v>93</v>
      </c>
      <c r="H68" s="7">
        <v>97</v>
      </c>
      <c r="I68" s="29">
        <f t="shared" si="3"/>
        <v>287</v>
      </c>
      <c r="J68" s="35">
        <v>91</v>
      </c>
      <c r="K68" s="35">
        <v>92</v>
      </c>
      <c r="L68" s="35">
        <v>89</v>
      </c>
      <c r="M68" s="29">
        <f t="shared" si="4"/>
        <v>272</v>
      </c>
      <c r="N68" s="29">
        <f t="shared" si="5"/>
        <v>559</v>
      </c>
      <c r="O68" s="35" t="s">
        <v>41</v>
      </c>
      <c r="P68" s="54"/>
      <c r="Q68" s="35"/>
    </row>
    <row r="69" spans="1:17" s="37" customFormat="1" x14ac:dyDescent="0.3">
      <c r="A69" s="34">
        <v>10</v>
      </c>
      <c r="B69" s="38" t="s">
        <v>294</v>
      </c>
      <c r="C69" s="38" t="s">
        <v>295</v>
      </c>
      <c r="D69" s="39">
        <v>1989</v>
      </c>
      <c r="E69" s="52" t="s">
        <v>8</v>
      </c>
      <c r="F69" s="35">
        <v>89</v>
      </c>
      <c r="G69" s="35">
        <v>92</v>
      </c>
      <c r="H69" s="35">
        <v>91</v>
      </c>
      <c r="I69" s="29">
        <f t="shared" si="3"/>
        <v>272</v>
      </c>
      <c r="J69" s="35">
        <v>97</v>
      </c>
      <c r="K69" s="35">
        <v>90</v>
      </c>
      <c r="L69" s="35">
        <v>97</v>
      </c>
      <c r="M69" s="29">
        <f t="shared" si="4"/>
        <v>284</v>
      </c>
      <c r="N69" s="29">
        <f t="shared" si="5"/>
        <v>556</v>
      </c>
      <c r="O69" s="35" t="s">
        <v>41</v>
      </c>
      <c r="P69" s="54"/>
      <c r="Q69" s="35"/>
    </row>
    <row r="70" spans="1:17" s="37" customFormat="1" x14ac:dyDescent="0.3">
      <c r="A70" s="34">
        <v>11</v>
      </c>
      <c r="B70" s="6" t="s">
        <v>92</v>
      </c>
      <c r="C70" s="6" t="s">
        <v>458</v>
      </c>
      <c r="D70" s="7">
        <v>1988</v>
      </c>
      <c r="E70" s="6" t="s">
        <v>19</v>
      </c>
      <c r="F70" s="7">
        <v>95</v>
      </c>
      <c r="G70" s="7">
        <v>92</v>
      </c>
      <c r="H70" s="7">
        <v>89</v>
      </c>
      <c r="I70" s="29">
        <f t="shared" si="3"/>
        <v>276</v>
      </c>
      <c r="J70" s="35">
        <v>93</v>
      </c>
      <c r="K70" s="35">
        <v>90</v>
      </c>
      <c r="L70" s="35">
        <v>92</v>
      </c>
      <c r="M70" s="29">
        <f t="shared" si="4"/>
        <v>275</v>
      </c>
      <c r="N70" s="29">
        <f t="shared" si="5"/>
        <v>551</v>
      </c>
      <c r="O70" s="35" t="s">
        <v>42</v>
      </c>
      <c r="P70" s="54"/>
      <c r="Q70" s="35"/>
    </row>
    <row r="71" spans="1:17" s="37" customFormat="1" x14ac:dyDescent="0.3">
      <c r="A71" s="34">
        <v>12</v>
      </c>
      <c r="B71" s="6" t="s">
        <v>59</v>
      </c>
      <c r="C71" s="37" t="s">
        <v>488</v>
      </c>
      <c r="D71" s="7">
        <v>1989</v>
      </c>
      <c r="E71" s="6" t="s">
        <v>461</v>
      </c>
      <c r="F71" s="35">
        <v>91</v>
      </c>
      <c r="G71" s="35">
        <v>91</v>
      </c>
      <c r="H71" s="35">
        <v>88</v>
      </c>
      <c r="I71" s="29">
        <f t="shared" si="3"/>
        <v>270</v>
      </c>
      <c r="J71" s="35">
        <v>95</v>
      </c>
      <c r="K71" s="35">
        <v>94</v>
      </c>
      <c r="L71" s="35">
        <v>90</v>
      </c>
      <c r="M71" s="29">
        <f t="shared" si="4"/>
        <v>279</v>
      </c>
      <c r="N71" s="29">
        <f t="shared" si="5"/>
        <v>549</v>
      </c>
      <c r="O71" s="35" t="s">
        <v>42</v>
      </c>
      <c r="P71" s="54"/>
      <c r="Q71" s="35"/>
    </row>
    <row r="72" spans="1:17" s="37" customFormat="1" x14ac:dyDescent="0.3">
      <c r="A72" s="34">
        <v>13</v>
      </c>
      <c r="B72" s="6" t="s">
        <v>26</v>
      </c>
      <c r="C72" s="37" t="s">
        <v>54</v>
      </c>
      <c r="D72" s="7">
        <v>1987</v>
      </c>
      <c r="E72" s="33" t="s">
        <v>36</v>
      </c>
      <c r="F72" s="7">
        <v>95</v>
      </c>
      <c r="G72" s="7">
        <v>93</v>
      </c>
      <c r="H72" s="7">
        <v>93</v>
      </c>
      <c r="I72" s="1">
        <f t="shared" si="3"/>
        <v>281</v>
      </c>
      <c r="J72" s="7">
        <v>90</v>
      </c>
      <c r="K72" s="7">
        <v>89</v>
      </c>
      <c r="L72" s="7">
        <v>86</v>
      </c>
      <c r="M72" s="29">
        <f t="shared" si="4"/>
        <v>265</v>
      </c>
      <c r="N72" s="29">
        <f t="shared" si="5"/>
        <v>546</v>
      </c>
      <c r="O72" s="35" t="s">
        <v>42</v>
      </c>
      <c r="P72" s="54"/>
      <c r="Q72" s="35"/>
    </row>
    <row r="73" spans="1:17" s="37" customFormat="1" x14ac:dyDescent="0.3">
      <c r="A73" s="34">
        <v>14</v>
      </c>
      <c r="B73" s="6" t="s">
        <v>61</v>
      </c>
      <c r="C73" s="6" t="s">
        <v>483</v>
      </c>
      <c r="D73" s="7">
        <v>1987</v>
      </c>
      <c r="E73" s="6" t="s">
        <v>461</v>
      </c>
      <c r="F73" s="35">
        <v>86</v>
      </c>
      <c r="G73" s="35">
        <v>92</v>
      </c>
      <c r="H73" s="35">
        <v>92</v>
      </c>
      <c r="I73" s="29">
        <f t="shared" si="3"/>
        <v>270</v>
      </c>
      <c r="J73" s="35">
        <v>91</v>
      </c>
      <c r="K73" s="35">
        <v>93</v>
      </c>
      <c r="L73" s="35">
        <v>91</v>
      </c>
      <c r="M73" s="29">
        <f t="shared" si="4"/>
        <v>275</v>
      </c>
      <c r="N73" s="29">
        <f t="shared" si="5"/>
        <v>545</v>
      </c>
      <c r="O73" s="35" t="s">
        <v>42</v>
      </c>
      <c r="P73" s="54"/>
      <c r="Q73" s="35"/>
    </row>
    <row r="74" spans="1:17" s="37" customFormat="1" x14ac:dyDescent="0.3">
      <c r="A74" s="34">
        <v>15</v>
      </c>
      <c r="B74" s="6" t="s">
        <v>370</v>
      </c>
      <c r="C74" s="6" t="s">
        <v>489</v>
      </c>
      <c r="D74" s="7">
        <v>1987</v>
      </c>
      <c r="E74" s="6" t="s">
        <v>19</v>
      </c>
      <c r="F74" s="7">
        <v>92</v>
      </c>
      <c r="G74" s="7">
        <v>88</v>
      </c>
      <c r="H74" s="7">
        <v>92</v>
      </c>
      <c r="I74" s="29">
        <f t="shared" si="3"/>
        <v>272</v>
      </c>
      <c r="J74" s="35">
        <v>88</v>
      </c>
      <c r="K74" s="35">
        <v>95</v>
      </c>
      <c r="L74" s="35">
        <v>89</v>
      </c>
      <c r="M74" s="29">
        <f t="shared" si="4"/>
        <v>272</v>
      </c>
      <c r="N74" s="29">
        <f t="shared" si="5"/>
        <v>544</v>
      </c>
      <c r="O74" s="35" t="s">
        <v>42</v>
      </c>
      <c r="P74" s="54"/>
      <c r="Q74" s="35"/>
    </row>
    <row r="75" spans="1:17" s="37" customFormat="1" x14ac:dyDescent="0.3">
      <c r="A75" s="34">
        <v>16</v>
      </c>
      <c r="B75" s="36" t="s">
        <v>294</v>
      </c>
      <c r="C75" s="32" t="s">
        <v>547</v>
      </c>
      <c r="D75" s="12">
        <v>1989</v>
      </c>
      <c r="E75" s="36" t="s">
        <v>11</v>
      </c>
      <c r="F75" s="7">
        <v>89</v>
      </c>
      <c r="G75" s="7">
        <v>90</v>
      </c>
      <c r="H75" s="7">
        <v>90</v>
      </c>
      <c r="I75" s="29">
        <f t="shared" si="3"/>
        <v>269</v>
      </c>
      <c r="J75" s="35">
        <v>91</v>
      </c>
      <c r="K75" s="35">
        <v>91</v>
      </c>
      <c r="L75" s="35">
        <v>85</v>
      </c>
      <c r="M75" s="29">
        <f t="shared" si="4"/>
        <v>267</v>
      </c>
      <c r="N75" s="29">
        <f t="shared" si="5"/>
        <v>536</v>
      </c>
      <c r="O75" s="35" t="s">
        <v>42</v>
      </c>
      <c r="P75" s="54"/>
      <c r="Q75" s="35"/>
    </row>
    <row r="76" spans="1:17" s="37" customFormat="1" x14ac:dyDescent="0.3">
      <c r="A76" s="34">
        <v>17</v>
      </c>
      <c r="B76" s="17" t="s">
        <v>499</v>
      </c>
      <c r="C76" s="17" t="s">
        <v>51</v>
      </c>
      <c r="D76" s="12">
        <v>1991</v>
      </c>
      <c r="E76" s="17" t="s">
        <v>461</v>
      </c>
      <c r="F76" s="35">
        <v>88</v>
      </c>
      <c r="G76" s="35">
        <v>92</v>
      </c>
      <c r="H76" s="35">
        <v>92</v>
      </c>
      <c r="I76" s="29">
        <f t="shared" si="3"/>
        <v>272</v>
      </c>
      <c r="J76" s="35">
        <v>81</v>
      </c>
      <c r="K76" s="35">
        <v>94</v>
      </c>
      <c r="L76" s="35">
        <v>82</v>
      </c>
      <c r="M76" s="29">
        <f t="shared" si="4"/>
        <v>257</v>
      </c>
      <c r="N76" s="29">
        <f t="shared" si="5"/>
        <v>529</v>
      </c>
      <c r="O76" s="7" t="s">
        <v>43</v>
      </c>
      <c r="P76" s="54"/>
      <c r="Q76" s="35"/>
    </row>
    <row r="77" spans="1:17" x14ac:dyDescent="0.3">
      <c r="A77" s="34">
        <v>18</v>
      </c>
      <c r="B77" s="6" t="s">
        <v>552</v>
      </c>
      <c r="C77" s="6" t="s">
        <v>553</v>
      </c>
      <c r="D77" s="7">
        <v>1990</v>
      </c>
      <c r="E77" s="6" t="s">
        <v>64</v>
      </c>
      <c r="F77" s="35">
        <v>79</v>
      </c>
      <c r="G77" s="35">
        <v>80</v>
      </c>
      <c r="H77" s="35">
        <v>86</v>
      </c>
      <c r="I77" s="29">
        <f t="shared" si="3"/>
        <v>245</v>
      </c>
      <c r="J77" s="35">
        <v>92</v>
      </c>
      <c r="K77" s="35">
        <v>94</v>
      </c>
      <c r="L77" s="35">
        <v>94</v>
      </c>
      <c r="M77" s="29">
        <f t="shared" si="4"/>
        <v>280</v>
      </c>
      <c r="N77" s="29">
        <f t="shared" si="5"/>
        <v>525</v>
      </c>
      <c r="O77" s="7" t="s">
        <v>43</v>
      </c>
    </row>
    <row r="78" spans="1:17" x14ac:dyDescent="0.3">
      <c r="A78" s="34">
        <v>19</v>
      </c>
      <c r="B78" s="6" t="s">
        <v>549</v>
      </c>
      <c r="C78" s="6" t="s">
        <v>550</v>
      </c>
      <c r="D78" s="7">
        <v>1991</v>
      </c>
      <c r="E78" s="6" t="s">
        <v>64</v>
      </c>
      <c r="F78" s="35">
        <v>79</v>
      </c>
      <c r="G78" s="35">
        <v>89</v>
      </c>
      <c r="H78" s="35">
        <v>86</v>
      </c>
      <c r="I78" s="29">
        <f t="shared" si="3"/>
        <v>254</v>
      </c>
      <c r="J78" s="35">
        <v>84</v>
      </c>
      <c r="K78" s="35">
        <v>82</v>
      </c>
      <c r="L78" s="35">
        <v>86</v>
      </c>
      <c r="M78" s="29">
        <f t="shared" si="4"/>
        <v>252</v>
      </c>
      <c r="N78" s="29">
        <f t="shared" si="5"/>
        <v>506</v>
      </c>
    </row>
    <row r="79" spans="1:17" x14ac:dyDescent="0.3">
      <c r="A79" s="34">
        <v>20</v>
      </c>
      <c r="B79" s="6" t="s">
        <v>28</v>
      </c>
      <c r="C79" s="37" t="s">
        <v>599</v>
      </c>
      <c r="D79" s="7">
        <v>1992</v>
      </c>
      <c r="E79" s="6" t="s">
        <v>64</v>
      </c>
      <c r="F79" s="35">
        <v>91</v>
      </c>
      <c r="G79" s="35">
        <v>80</v>
      </c>
      <c r="H79" s="35">
        <v>84</v>
      </c>
      <c r="I79" s="29">
        <f t="shared" si="3"/>
        <v>255</v>
      </c>
      <c r="J79" s="35">
        <v>82</v>
      </c>
      <c r="K79" s="35">
        <v>84</v>
      </c>
      <c r="L79" s="35">
        <v>84</v>
      </c>
      <c r="M79" s="29">
        <f t="shared" si="4"/>
        <v>250</v>
      </c>
      <c r="N79" s="29">
        <f t="shared" si="5"/>
        <v>505</v>
      </c>
    </row>
    <row r="80" spans="1:17" x14ac:dyDescent="0.3">
      <c r="A80" s="34">
        <v>21</v>
      </c>
      <c r="B80" s="6" t="s">
        <v>601</v>
      </c>
      <c r="C80" s="37" t="s">
        <v>602</v>
      </c>
      <c r="D80" s="7">
        <v>1992</v>
      </c>
      <c r="E80" s="33" t="s">
        <v>8</v>
      </c>
      <c r="F80" s="35">
        <v>79</v>
      </c>
      <c r="G80" s="35">
        <v>84</v>
      </c>
      <c r="H80" s="35">
        <v>82</v>
      </c>
      <c r="I80" s="29">
        <f t="shared" si="3"/>
        <v>245</v>
      </c>
      <c r="J80" s="35">
        <v>80</v>
      </c>
      <c r="K80" s="35">
        <v>68</v>
      </c>
      <c r="L80" s="35">
        <v>76</v>
      </c>
      <c r="M80" s="29">
        <f t="shared" si="4"/>
        <v>224</v>
      </c>
      <c r="N80" s="29">
        <f t="shared" si="5"/>
        <v>469</v>
      </c>
    </row>
    <row r="81" spans="1:21" x14ac:dyDescent="0.3">
      <c r="B81" s="36"/>
      <c r="C81" s="36"/>
      <c r="D81" s="12"/>
      <c r="E81" s="36"/>
    </row>
    <row r="82" spans="1:21" x14ac:dyDescent="0.3">
      <c r="B82" s="36"/>
      <c r="C82" s="36"/>
      <c r="D82" s="12"/>
      <c r="E82" s="36"/>
    </row>
    <row r="83" spans="1:21" x14ac:dyDescent="0.3">
      <c r="B83" s="36"/>
      <c r="C83" s="36"/>
      <c r="D83" s="12"/>
      <c r="E83" s="36"/>
    </row>
    <row r="84" spans="1:21" x14ac:dyDescent="0.3">
      <c r="B84" s="36"/>
      <c r="C84" s="36"/>
      <c r="D84" s="12"/>
      <c r="E84" s="36"/>
    </row>
    <row r="85" spans="1:21" x14ac:dyDescent="0.3">
      <c r="A85" s="101" t="s">
        <v>359</v>
      </c>
      <c r="B85" s="101"/>
      <c r="C85" s="101"/>
      <c r="E85" s="101" t="s">
        <v>360</v>
      </c>
      <c r="F85" s="101"/>
      <c r="G85" s="101"/>
      <c r="H85" s="101"/>
      <c r="I85" s="101"/>
      <c r="J85" s="101"/>
      <c r="K85" s="101"/>
      <c r="L85" s="101"/>
      <c r="M85" s="101"/>
      <c r="N85" s="6"/>
      <c r="O85" s="6"/>
      <c r="T85" s="7"/>
      <c r="U85" s="7"/>
    </row>
    <row r="86" spans="1:21" x14ac:dyDescent="0.3">
      <c r="A86" s="7"/>
      <c r="F86" s="6"/>
      <c r="G86" s="6"/>
      <c r="H86" s="6"/>
      <c r="I86" s="6"/>
      <c r="J86" s="6"/>
      <c r="K86" s="6"/>
      <c r="L86" s="6"/>
      <c r="M86" s="6"/>
      <c r="N86" s="6"/>
      <c r="O86" s="6"/>
      <c r="T86" s="7"/>
      <c r="U86" s="7"/>
    </row>
    <row r="87" spans="1:21" x14ac:dyDescent="0.3">
      <c r="A87" s="7"/>
      <c r="F87" s="6"/>
      <c r="G87" s="6"/>
      <c r="H87" s="6"/>
      <c r="I87" s="6"/>
      <c r="J87" s="6"/>
      <c r="K87" s="6"/>
      <c r="L87" s="6"/>
      <c r="M87" s="6"/>
      <c r="N87" s="6"/>
      <c r="O87" s="6"/>
      <c r="T87" s="7"/>
      <c r="U87" s="7"/>
    </row>
    <row r="88" spans="1:21" x14ac:dyDescent="0.3">
      <c r="A88" s="101" t="s">
        <v>362</v>
      </c>
      <c r="B88" s="101"/>
      <c r="C88" s="101"/>
      <c r="D88" s="101"/>
      <c r="E88" s="101" t="s">
        <v>361</v>
      </c>
      <c r="F88" s="101"/>
      <c r="G88" s="101"/>
      <c r="H88" s="101"/>
      <c r="I88" s="101"/>
      <c r="J88" s="101"/>
      <c r="K88" s="101"/>
      <c r="L88" s="101"/>
      <c r="M88" s="101"/>
      <c r="N88" s="6"/>
      <c r="O88" s="6"/>
      <c r="T88" s="7"/>
      <c r="U88" s="7"/>
    </row>
    <row r="89" spans="1:21" x14ac:dyDescent="0.3">
      <c r="B89" s="36"/>
      <c r="C89" s="36"/>
      <c r="D89" s="12"/>
      <c r="E89" s="36"/>
    </row>
    <row r="90" spans="1:21" x14ac:dyDescent="0.3">
      <c r="B90" s="36"/>
      <c r="C90" s="36"/>
      <c r="D90" s="12"/>
      <c r="E90" s="36"/>
    </row>
    <row r="91" spans="1:21" x14ac:dyDescent="0.3">
      <c r="B91" s="36"/>
      <c r="C91" s="36"/>
      <c r="D91" s="12"/>
      <c r="E91" s="36"/>
    </row>
    <row r="92" spans="1:21" x14ac:dyDescent="0.3">
      <c r="B92" s="36"/>
      <c r="C92" s="36"/>
      <c r="D92" s="12"/>
      <c r="E92" s="36"/>
    </row>
    <row r="93" spans="1:21" x14ac:dyDescent="0.3">
      <c r="B93" s="36"/>
      <c r="C93" s="36"/>
      <c r="D93" s="12"/>
      <c r="E93" s="36"/>
    </row>
    <row r="94" spans="1:21" x14ac:dyDescent="0.3">
      <c r="B94" s="36"/>
      <c r="C94" s="36"/>
      <c r="D94" s="12"/>
      <c r="E94" s="36"/>
    </row>
    <row r="95" spans="1:21" x14ac:dyDescent="0.3">
      <c r="B95" s="36"/>
      <c r="C95" s="36"/>
      <c r="D95" s="12"/>
      <c r="E95" s="36"/>
    </row>
    <row r="96" spans="1:21" x14ac:dyDescent="0.3">
      <c r="B96" s="36"/>
      <c r="C96" s="36"/>
      <c r="D96" s="12"/>
      <c r="E96" s="36"/>
    </row>
    <row r="97" spans="1:15" x14ac:dyDescent="0.3">
      <c r="B97" s="36"/>
      <c r="C97" s="36"/>
      <c r="D97" s="12"/>
      <c r="E97" s="36"/>
    </row>
    <row r="98" spans="1:15" x14ac:dyDescent="0.3">
      <c r="B98" s="36"/>
      <c r="C98" s="36"/>
      <c r="D98" s="12"/>
      <c r="E98" s="36"/>
    </row>
    <row r="99" spans="1:15" x14ac:dyDescent="0.3">
      <c r="B99" s="36"/>
      <c r="C99" s="36"/>
      <c r="D99" s="12"/>
      <c r="E99" s="36"/>
    </row>
    <row r="100" spans="1:15" x14ac:dyDescent="0.3">
      <c r="B100" s="36"/>
      <c r="C100" s="36"/>
      <c r="D100" s="12"/>
      <c r="E100" s="36"/>
    </row>
    <row r="101" spans="1:15" x14ac:dyDescent="0.3">
      <c r="B101" s="36"/>
      <c r="C101" s="36"/>
      <c r="D101" s="12"/>
      <c r="E101" s="36"/>
    </row>
    <row r="102" spans="1:15" x14ac:dyDescent="0.3">
      <c r="B102" s="36"/>
      <c r="C102" s="36"/>
      <c r="D102" s="12"/>
      <c r="E102" s="36"/>
    </row>
    <row r="103" spans="1:15" x14ac:dyDescent="0.3">
      <c r="B103" s="36"/>
      <c r="C103" s="36"/>
      <c r="D103" s="12"/>
      <c r="E103" s="36"/>
    </row>
    <row r="104" spans="1:15" x14ac:dyDescent="0.3">
      <c r="B104" s="36"/>
      <c r="C104" s="36"/>
      <c r="D104" s="12"/>
      <c r="E104" s="36"/>
    </row>
    <row r="105" spans="1:15" ht="17.399999999999999" x14ac:dyDescent="0.3">
      <c r="A105" s="103" t="s">
        <v>112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1:15" x14ac:dyDescent="0.3">
      <c r="A106" s="105" t="s">
        <v>0</v>
      </c>
      <c r="B106" s="105"/>
      <c r="K106" s="112" t="s">
        <v>646</v>
      </c>
      <c r="L106" s="105"/>
      <c r="M106" s="105"/>
      <c r="N106" s="105"/>
      <c r="O106" s="105"/>
    </row>
    <row r="107" spans="1:15" x14ac:dyDescent="0.3">
      <c r="A107" s="7"/>
      <c r="K107" s="6"/>
      <c r="L107" s="6"/>
      <c r="M107" s="6"/>
      <c r="N107" s="6"/>
      <c r="O107" s="6"/>
    </row>
    <row r="108" spans="1:15" x14ac:dyDescent="0.3">
      <c r="B108" s="36"/>
      <c r="C108" s="36"/>
      <c r="D108" s="12"/>
      <c r="E108" s="36"/>
    </row>
    <row r="109" spans="1:15" x14ac:dyDescent="0.3">
      <c r="B109" s="36"/>
      <c r="C109" s="36"/>
      <c r="D109" s="12"/>
      <c r="E109" s="36"/>
    </row>
    <row r="110" spans="1:15" x14ac:dyDescent="0.3">
      <c r="A110" s="98" t="s">
        <v>250</v>
      </c>
      <c r="B110" s="98"/>
      <c r="C110" s="98"/>
      <c r="D110" s="98"/>
      <c r="E110" s="98"/>
      <c r="J110" s="105"/>
      <c r="K110" s="105"/>
      <c r="L110" s="105"/>
      <c r="M110" s="105"/>
      <c r="O110" s="15"/>
    </row>
    <row r="111" spans="1:15" x14ac:dyDescent="0.3">
      <c r="A111" s="7"/>
    </row>
    <row r="112" spans="1:15" s="70" customFormat="1" x14ac:dyDescent="0.3">
      <c r="A112" s="58" t="s">
        <v>37</v>
      </c>
      <c r="B112" s="124" t="s">
        <v>38</v>
      </c>
      <c r="C112" s="124"/>
      <c r="D112" s="58" t="s">
        <v>111</v>
      </c>
      <c r="E112" s="70" t="s">
        <v>1</v>
      </c>
      <c r="F112" s="124" t="s">
        <v>119</v>
      </c>
      <c r="G112" s="124"/>
      <c r="H112" s="124"/>
      <c r="I112" s="124"/>
      <c r="J112" s="124" t="s">
        <v>120</v>
      </c>
      <c r="K112" s="124"/>
      <c r="L112" s="124"/>
      <c r="M112" s="124"/>
      <c r="N112" s="58" t="s">
        <v>3</v>
      </c>
      <c r="O112" s="58" t="s">
        <v>6</v>
      </c>
    </row>
    <row r="113" spans="1:15" x14ac:dyDescent="0.3">
      <c r="A113" s="1"/>
    </row>
    <row r="114" spans="1:15" s="10" customFormat="1" x14ac:dyDescent="0.3">
      <c r="A114" s="1" t="s">
        <v>41</v>
      </c>
      <c r="B114" s="10" t="s">
        <v>85</v>
      </c>
      <c r="C114" s="10" t="s">
        <v>90</v>
      </c>
      <c r="D114" s="1">
        <v>1956</v>
      </c>
      <c r="E114" s="10" t="s">
        <v>63</v>
      </c>
      <c r="F114" s="1">
        <v>90</v>
      </c>
      <c r="G114" s="1">
        <v>91</v>
      </c>
      <c r="H114" s="1">
        <v>90</v>
      </c>
      <c r="I114" s="74">
        <f>SUM(F114:H114)</f>
        <v>271</v>
      </c>
      <c r="J114" s="1">
        <v>95</v>
      </c>
      <c r="K114" s="1">
        <v>92</v>
      </c>
      <c r="L114" s="1">
        <v>87</v>
      </c>
      <c r="M114" s="74">
        <f>SUM(J114:L114)</f>
        <v>274</v>
      </c>
      <c r="N114" s="74">
        <f>SUM(M114,I114)</f>
        <v>545</v>
      </c>
      <c r="O114" s="29" t="s">
        <v>42</v>
      </c>
    </row>
    <row r="115" spans="1:15" s="10" customFormat="1" x14ac:dyDescent="0.3">
      <c r="A115" s="1" t="s">
        <v>42</v>
      </c>
      <c r="B115" s="41" t="s">
        <v>268</v>
      </c>
      <c r="C115" s="30" t="s">
        <v>269</v>
      </c>
      <c r="D115" s="21">
        <v>1952</v>
      </c>
      <c r="E115" s="41" t="s">
        <v>353</v>
      </c>
      <c r="F115" s="1">
        <v>84</v>
      </c>
      <c r="G115" s="1">
        <v>83</v>
      </c>
      <c r="H115" s="1">
        <v>88</v>
      </c>
      <c r="I115" s="74">
        <f>SUM(F115:H115)</f>
        <v>255</v>
      </c>
      <c r="J115" s="1">
        <v>84</v>
      </c>
      <c r="K115" s="1">
        <v>92</v>
      </c>
      <c r="L115" s="1">
        <v>94</v>
      </c>
      <c r="M115" s="74">
        <f>SUM(J115:L115)</f>
        <v>270</v>
      </c>
      <c r="N115" s="74">
        <f>SUM(M115,I115)</f>
        <v>525</v>
      </c>
      <c r="O115" s="29" t="s">
        <v>43</v>
      </c>
    </row>
    <row r="116" spans="1:15" s="10" customFormat="1" x14ac:dyDescent="0.3">
      <c r="A116" s="1" t="s">
        <v>43</v>
      </c>
      <c r="B116" s="43" t="s">
        <v>229</v>
      </c>
      <c r="C116" s="43" t="s">
        <v>600</v>
      </c>
      <c r="D116" s="29">
        <v>1953</v>
      </c>
      <c r="E116" s="44" t="s">
        <v>63</v>
      </c>
      <c r="F116" s="1">
        <v>86</v>
      </c>
      <c r="G116" s="1">
        <v>87</v>
      </c>
      <c r="H116" s="1">
        <v>90</v>
      </c>
      <c r="I116" s="74">
        <f>SUM(F116:H116)</f>
        <v>263</v>
      </c>
      <c r="J116" s="1">
        <v>82</v>
      </c>
      <c r="K116" s="1">
        <v>88</v>
      </c>
      <c r="L116" s="1">
        <v>91</v>
      </c>
      <c r="M116" s="74">
        <f>SUM(J116:L116)</f>
        <v>261</v>
      </c>
      <c r="N116" s="74">
        <f>SUM(M116,I116)</f>
        <v>524</v>
      </c>
      <c r="O116" s="29" t="s">
        <v>43</v>
      </c>
    </row>
    <row r="117" spans="1:15" x14ac:dyDescent="0.3">
      <c r="A117" s="7"/>
      <c r="B117" s="36"/>
      <c r="C117" s="32"/>
      <c r="D117" s="12"/>
      <c r="E117" s="36"/>
      <c r="I117" s="29"/>
      <c r="J117" s="35"/>
      <c r="K117" s="35"/>
      <c r="L117" s="35"/>
      <c r="M117" s="29"/>
      <c r="N117" s="29"/>
      <c r="O117" s="35"/>
    </row>
    <row r="118" spans="1:15" x14ac:dyDescent="0.3">
      <c r="A118" s="7"/>
      <c r="B118" s="36"/>
      <c r="C118" s="32"/>
      <c r="D118" s="12"/>
      <c r="E118" s="36"/>
      <c r="I118" s="29"/>
      <c r="J118" s="35"/>
      <c r="K118" s="35"/>
      <c r="L118" s="35"/>
      <c r="M118" s="29"/>
      <c r="N118" s="29"/>
      <c r="O118" s="35"/>
    </row>
    <row r="119" spans="1:15" x14ac:dyDescent="0.3">
      <c r="A119" s="98" t="s">
        <v>250</v>
      </c>
      <c r="B119" s="98"/>
      <c r="C119" s="98"/>
      <c r="D119" s="98"/>
      <c r="E119" s="98"/>
      <c r="J119" s="105"/>
      <c r="K119" s="105"/>
      <c r="L119" s="105"/>
      <c r="M119" s="105"/>
      <c r="O119" s="15"/>
    </row>
    <row r="120" spans="1:15" x14ac:dyDescent="0.3">
      <c r="A120" s="7"/>
    </row>
    <row r="121" spans="1:15" s="70" customFormat="1" x14ac:dyDescent="0.3">
      <c r="A121" s="58" t="s">
        <v>37</v>
      </c>
      <c r="B121" s="124" t="s">
        <v>38</v>
      </c>
      <c r="C121" s="124"/>
      <c r="D121" s="58" t="s">
        <v>111</v>
      </c>
      <c r="E121" s="70" t="s">
        <v>1</v>
      </c>
      <c r="F121" s="124" t="s">
        <v>119</v>
      </c>
      <c r="G121" s="124"/>
      <c r="H121" s="124"/>
      <c r="I121" s="124"/>
      <c r="J121" s="124" t="s">
        <v>120</v>
      </c>
      <c r="K121" s="124"/>
      <c r="L121" s="124"/>
      <c r="M121" s="124"/>
      <c r="N121" s="58" t="s">
        <v>3</v>
      </c>
      <c r="O121" s="58" t="s">
        <v>6</v>
      </c>
    </row>
    <row r="122" spans="1:15" x14ac:dyDescent="0.3">
      <c r="A122" s="1"/>
    </row>
    <row r="123" spans="1:15" s="10" customFormat="1" x14ac:dyDescent="0.3">
      <c r="A123" s="1" t="s">
        <v>41</v>
      </c>
      <c r="B123" s="10" t="s">
        <v>456</v>
      </c>
      <c r="C123" s="10" t="s">
        <v>457</v>
      </c>
      <c r="D123" s="1">
        <v>1951</v>
      </c>
      <c r="E123" s="10" t="s">
        <v>365</v>
      </c>
      <c r="F123" s="1">
        <v>95</v>
      </c>
      <c r="G123" s="1">
        <v>92</v>
      </c>
      <c r="H123" s="1">
        <v>94</v>
      </c>
      <c r="I123" s="74">
        <f>SUM(F123:H123)</f>
        <v>281</v>
      </c>
      <c r="J123" s="1">
        <v>90</v>
      </c>
      <c r="K123" s="1">
        <v>91</v>
      </c>
      <c r="L123" s="1">
        <v>93</v>
      </c>
      <c r="M123" s="74">
        <f>SUM(J123:L123)</f>
        <v>274</v>
      </c>
      <c r="N123" s="74">
        <f>SUM(M123,I123)</f>
        <v>555</v>
      </c>
      <c r="O123" s="29" t="s">
        <v>41</v>
      </c>
    </row>
    <row r="124" spans="1:15" s="10" customFormat="1" x14ac:dyDescent="0.3">
      <c r="A124" s="1" t="s">
        <v>42</v>
      </c>
      <c r="B124" s="10" t="s">
        <v>80</v>
      </c>
      <c r="C124" s="44" t="s">
        <v>551</v>
      </c>
      <c r="D124" s="1">
        <v>1944</v>
      </c>
      <c r="E124" s="10" t="s">
        <v>8</v>
      </c>
      <c r="F124" s="1">
        <v>92</v>
      </c>
      <c r="G124" s="1">
        <v>93</v>
      </c>
      <c r="H124" s="1">
        <v>93</v>
      </c>
      <c r="I124" s="74">
        <f>SUM(F124:H124)</f>
        <v>278</v>
      </c>
      <c r="J124" s="1">
        <v>93</v>
      </c>
      <c r="K124" s="1">
        <v>90</v>
      </c>
      <c r="L124" s="1">
        <v>91</v>
      </c>
      <c r="M124" s="74">
        <f>SUM(J124:L124)</f>
        <v>274</v>
      </c>
      <c r="N124" s="74">
        <f>SUM(M124,I124)</f>
        <v>552</v>
      </c>
      <c r="O124" s="29" t="s">
        <v>42</v>
      </c>
    </row>
    <row r="125" spans="1:15" s="10" customFormat="1" x14ac:dyDescent="0.3">
      <c r="A125" s="1" t="s">
        <v>43</v>
      </c>
      <c r="B125" s="43" t="s">
        <v>68</v>
      </c>
      <c r="C125" s="43" t="s">
        <v>69</v>
      </c>
      <c r="D125" s="29">
        <v>1947</v>
      </c>
      <c r="E125" s="44" t="s">
        <v>70</v>
      </c>
      <c r="F125" s="1">
        <v>94</v>
      </c>
      <c r="G125" s="1">
        <v>91</v>
      </c>
      <c r="H125" s="1">
        <v>93</v>
      </c>
      <c r="I125" s="74">
        <f>SUM(F125:H125)</f>
        <v>278</v>
      </c>
      <c r="J125" s="1">
        <v>94</v>
      </c>
      <c r="K125" s="1">
        <v>90</v>
      </c>
      <c r="L125" s="1">
        <v>89</v>
      </c>
      <c r="M125" s="74">
        <f>SUM(J125:L125)</f>
        <v>273</v>
      </c>
      <c r="N125" s="74">
        <f>SUM(M125,I125)</f>
        <v>551</v>
      </c>
      <c r="O125" s="29" t="s">
        <v>42</v>
      </c>
    </row>
    <row r="126" spans="1:15" x14ac:dyDescent="0.3">
      <c r="A126" s="7">
        <v>4</v>
      </c>
      <c r="B126" s="6" t="s">
        <v>12</v>
      </c>
      <c r="C126" s="6" t="s">
        <v>106</v>
      </c>
      <c r="D126" s="7">
        <v>1946</v>
      </c>
      <c r="E126" s="6" t="s">
        <v>353</v>
      </c>
      <c r="F126" s="7">
        <v>86</v>
      </c>
      <c r="G126" s="7">
        <v>86</v>
      </c>
      <c r="H126" s="7">
        <v>77</v>
      </c>
      <c r="I126" s="74">
        <f>SUM(F126:H126)</f>
        <v>249</v>
      </c>
      <c r="J126" s="7">
        <v>75</v>
      </c>
      <c r="K126" s="7">
        <v>77</v>
      </c>
      <c r="L126" s="7">
        <v>83</v>
      </c>
      <c r="M126" s="74">
        <f>SUM(J126:L126)</f>
        <v>235</v>
      </c>
      <c r="N126" s="74">
        <f>SUM(M126,I126)</f>
        <v>484</v>
      </c>
      <c r="O126" s="35"/>
    </row>
    <row r="127" spans="1:15" x14ac:dyDescent="0.3">
      <c r="A127" s="7">
        <v>5</v>
      </c>
      <c r="B127" s="6" t="s">
        <v>21</v>
      </c>
      <c r="C127" s="37" t="s">
        <v>267</v>
      </c>
      <c r="D127" s="7">
        <v>1950</v>
      </c>
      <c r="E127" s="6" t="s">
        <v>353</v>
      </c>
      <c r="F127" s="7">
        <v>71</v>
      </c>
      <c r="G127" s="7">
        <v>75</v>
      </c>
      <c r="H127" s="7">
        <v>66</v>
      </c>
      <c r="I127" s="74">
        <f>SUM(F127:H127)</f>
        <v>212</v>
      </c>
      <c r="J127" s="7">
        <v>46</v>
      </c>
      <c r="K127" s="7">
        <v>37</v>
      </c>
      <c r="L127" s="7">
        <v>43</v>
      </c>
      <c r="M127" s="74">
        <f>SUM(J127:L127)</f>
        <v>126</v>
      </c>
      <c r="N127" s="74">
        <f>SUM(M127,I127)</f>
        <v>338</v>
      </c>
      <c r="O127" s="29"/>
    </row>
    <row r="128" spans="1:15" x14ac:dyDescent="0.3">
      <c r="A128" s="7"/>
      <c r="H128" s="35"/>
      <c r="I128" s="29"/>
      <c r="J128" s="35"/>
      <c r="K128" s="35"/>
      <c r="L128" s="35"/>
      <c r="M128" s="29"/>
      <c r="N128" s="29"/>
      <c r="O128" s="29"/>
    </row>
    <row r="129" spans="1:21" x14ac:dyDescent="0.3">
      <c r="A129" s="7"/>
      <c r="H129" s="35"/>
      <c r="I129" s="29"/>
      <c r="J129" s="35"/>
      <c r="K129" s="35"/>
      <c r="L129" s="35"/>
      <c r="M129" s="29"/>
      <c r="N129" s="29"/>
      <c r="O129" s="29"/>
    </row>
    <row r="130" spans="1:21" x14ac:dyDescent="0.3">
      <c r="A130" s="98" t="s">
        <v>250</v>
      </c>
      <c r="B130" s="98"/>
      <c r="C130" s="98"/>
      <c r="D130" s="98"/>
      <c r="E130" s="98"/>
      <c r="J130" s="105"/>
      <c r="K130" s="105"/>
      <c r="L130" s="105"/>
      <c r="M130" s="105"/>
      <c r="O130" s="15"/>
    </row>
    <row r="131" spans="1:21" x14ac:dyDescent="0.3">
      <c r="A131" s="7"/>
    </row>
    <row r="132" spans="1:21" s="70" customFormat="1" x14ac:dyDescent="0.3">
      <c r="A132" s="58" t="s">
        <v>37</v>
      </c>
      <c r="B132" s="124" t="s">
        <v>38</v>
      </c>
      <c r="C132" s="124"/>
      <c r="D132" s="58" t="s">
        <v>111</v>
      </c>
      <c r="E132" s="70" t="s">
        <v>1</v>
      </c>
      <c r="F132" s="124" t="s">
        <v>119</v>
      </c>
      <c r="G132" s="124"/>
      <c r="H132" s="124"/>
      <c r="I132" s="124"/>
      <c r="J132" s="124" t="s">
        <v>120</v>
      </c>
      <c r="K132" s="124"/>
      <c r="L132" s="124"/>
      <c r="M132" s="124"/>
      <c r="N132" s="58" t="s">
        <v>3</v>
      </c>
      <c r="O132" s="58" t="s">
        <v>6</v>
      </c>
    </row>
    <row r="133" spans="1:21" x14ac:dyDescent="0.3">
      <c r="A133" s="1"/>
    </row>
    <row r="134" spans="1:21" s="10" customFormat="1" x14ac:dyDescent="0.3">
      <c r="A134" s="1" t="s">
        <v>41</v>
      </c>
      <c r="B134" s="10" t="s">
        <v>107</v>
      </c>
      <c r="C134" s="10" t="s">
        <v>108</v>
      </c>
      <c r="D134" s="1">
        <v>1934</v>
      </c>
      <c r="E134" s="10" t="s">
        <v>353</v>
      </c>
      <c r="F134" s="1">
        <v>93</v>
      </c>
      <c r="G134" s="1">
        <v>88</v>
      </c>
      <c r="H134" s="1">
        <v>91</v>
      </c>
      <c r="I134" s="74">
        <f>SUM(F134:H134)</f>
        <v>272</v>
      </c>
      <c r="J134" s="1">
        <v>81</v>
      </c>
      <c r="K134" s="1">
        <v>84</v>
      </c>
      <c r="L134" s="1">
        <v>90</v>
      </c>
      <c r="M134" s="74">
        <f>SUM(J134:L134)</f>
        <v>255</v>
      </c>
      <c r="N134" s="74">
        <f>SUM(M134,I134)</f>
        <v>527</v>
      </c>
      <c r="O134" s="29" t="s">
        <v>43</v>
      </c>
    </row>
    <row r="135" spans="1:21" s="10" customFormat="1" x14ac:dyDescent="0.3">
      <c r="A135" s="1" t="s">
        <v>42</v>
      </c>
      <c r="B135" s="10" t="s">
        <v>86</v>
      </c>
      <c r="C135" s="10" t="s">
        <v>91</v>
      </c>
      <c r="D135" s="1">
        <v>1936</v>
      </c>
      <c r="E135" s="10" t="s">
        <v>319</v>
      </c>
      <c r="F135" s="1">
        <v>88</v>
      </c>
      <c r="G135" s="1">
        <v>84</v>
      </c>
      <c r="H135" s="1">
        <v>92</v>
      </c>
      <c r="I135" s="74">
        <f>SUM(F135:H135)</f>
        <v>264</v>
      </c>
      <c r="J135" s="1">
        <v>86</v>
      </c>
      <c r="K135" s="1">
        <v>91</v>
      </c>
      <c r="L135" s="1">
        <v>79</v>
      </c>
      <c r="M135" s="74">
        <f>SUM(J135:L135)</f>
        <v>256</v>
      </c>
      <c r="N135" s="74">
        <f>SUM(M135,I135)</f>
        <v>520</v>
      </c>
      <c r="O135" s="29" t="s">
        <v>43</v>
      </c>
    </row>
    <row r="136" spans="1:21" s="10" customFormat="1" x14ac:dyDescent="0.3">
      <c r="A136" s="1" t="s">
        <v>43</v>
      </c>
      <c r="B136" s="10" t="s">
        <v>18</v>
      </c>
      <c r="C136" s="10" t="s">
        <v>104</v>
      </c>
      <c r="D136" s="1">
        <v>1936</v>
      </c>
      <c r="E136" s="10" t="s">
        <v>35</v>
      </c>
      <c r="F136" s="1">
        <v>90</v>
      </c>
      <c r="G136" s="1">
        <v>86</v>
      </c>
      <c r="H136" s="1">
        <v>90</v>
      </c>
      <c r="I136" s="75">
        <f>SUM(F136:H136)</f>
        <v>266</v>
      </c>
      <c r="J136" s="1">
        <v>92</v>
      </c>
      <c r="K136" s="1">
        <v>69</v>
      </c>
      <c r="L136" s="1">
        <v>88</v>
      </c>
      <c r="M136" s="75">
        <f>SUM(J136:L136)</f>
        <v>249</v>
      </c>
      <c r="N136" s="75">
        <f>SUM(M136,I136)</f>
        <v>515</v>
      </c>
      <c r="O136" s="29" t="s">
        <v>43</v>
      </c>
    </row>
    <row r="141" spans="1:21" x14ac:dyDescent="0.3">
      <c r="A141" s="101" t="s">
        <v>359</v>
      </c>
      <c r="B141" s="101"/>
      <c r="C141" s="101"/>
      <c r="E141" s="101" t="s">
        <v>360</v>
      </c>
      <c r="F141" s="101"/>
      <c r="G141" s="101"/>
      <c r="H141" s="101"/>
      <c r="I141" s="101"/>
      <c r="J141" s="101"/>
      <c r="K141" s="101"/>
      <c r="L141" s="101"/>
      <c r="M141" s="101"/>
      <c r="N141" s="6"/>
      <c r="O141" s="6"/>
      <c r="T141" s="7"/>
      <c r="U141" s="7"/>
    </row>
    <row r="142" spans="1:21" x14ac:dyDescent="0.3">
      <c r="A142" s="7"/>
      <c r="F142" s="6"/>
      <c r="G142" s="6"/>
      <c r="H142" s="6"/>
      <c r="I142" s="6"/>
      <c r="J142" s="6"/>
      <c r="K142" s="6"/>
      <c r="L142" s="6"/>
      <c r="M142" s="6"/>
      <c r="N142" s="6"/>
      <c r="O142" s="6"/>
      <c r="T142" s="7"/>
      <c r="U142" s="7"/>
    </row>
    <row r="143" spans="1:21" x14ac:dyDescent="0.3">
      <c r="A143" s="7"/>
      <c r="F143" s="6"/>
      <c r="G143" s="6"/>
      <c r="H143" s="6"/>
      <c r="I143" s="6"/>
      <c r="J143" s="6"/>
      <c r="K143" s="6"/>
      <c r="L143" s="6"/>
      <c r="M143" s="6"/>
      <c r="N143" s="6"/>
      <c r="O143" s="6"/>
      <c r="T143" s="7"/>
      <c r="U143" s="7"/>
    </row>
    <row r="144" spans="1:21" x14ac:dyDescent="0.3">
      <c r="A144" s="101" t="s">
        <v>362</v>
      </c>
      <c r="B144" s="101"/>
      <c r="C144" s="101"/>
      <c r="D144" s="101"/>
      <c r="E144" s="101" t="s">
        <v>361</v>
      </c>
      <c r="F144" s="101"/>
      <c r="G144" s="101"/>
      <c r="H144" s="101"/>
      <c r="I144" s="101"/>
      <c r="J144" s="101"/>
      <c r="K144" s="101"/>
      <c r="L144" s="101"/>
      <c r="M144" s="101"/>
      <c r="N144" s="6"/>
      <c r="O144" s="6"/>
      <c r="T144" s="7"/>
      <c r="U144" s="7"/>
    </row>
  </sheetData>
  <mergeCells count="48">
    <mergeCell ref="A144:D144"/>
    <mergeCell ref="E144:M144"/>
    <mergeCell ref="B58:C58"/>
    <mergeCell ref="F58:I58"/>
    <mergeCell ref="J58:M58"/>
    <mergeCell ref="A110:E110"/>
    <mergeCell ref="J110:M110"/>
    <mergeCell ref="A105:O105"/>
    <mergeCell ref="A106:B106"/>
    <mergeCell ref="J121:M121"/>
    <mergeCell ref="A1:O1"/>
    <mergeCell ref="A42:C42"/>
    <mergeCell ref="E42:M42"/>
    <mergeCell ref="A45:D45"/>
    <mergeCell ref="E45:M45"/>
    <mergeCell ref="A4:E4"/>
    <mergeCell ref="B6:C6"/>
    <mergeCell ref="F6:I6"/>
    <mergeCell ref="J6:M6"/>
    <mergeCell ref="N4:O4"/>
    <mergeCell ref="A53:O53"/>
    <mergeCell ref="A54:B54"/>
    <mergeCell ref="A56:E56"/>
    <mergeCell ref="G56:H56"/>
    <mergeCell ref="J56:N56"/>
    <mergeCell ref="K54:O54"/>
    <mergeCell ref="A88:D88"/>
    <mergeCell ref="E88:M88"/>
    <mergeCell ref="B112:C112"/>
    <mergeCell ref="F112:I112"/>
    <mergeCell ref="J112:M112"/>
    <mergeCell ref="K106:O106"/>
    <mergeCell ref="A141:C141"/>
    <mergeCell ref="E141:M141"/>
    <mergeCell ref="B121:C121"/>
    <mergeCell ref="F121:I121"/>
    <mergeCell ref="B132:C132"/>
    <mergeCell ref="F132:I132"/>
    <mergeCell ref="J119:M119"/>
    <mergeCell ref="J132:M132"/>
    <mergeCell ref="A130:E130"/>
    <mergeCell ref="J130:M130"/>
    <mergeCell ref="I4:L4"/>
    <mergeCell ref="A2:B2"/>
    <mergeCell ref="K2:O2"/>
    <mergeCell ref="A119:E119"/>
    <mergeCell ref="A85:C85"/>
    <mergeCell ref="E85:M85"/>
  </mergeCells>
  <phoneticPr fontId="0" type="noConversion"/>
  <printOptions horizontalCentered="1"/>
  <pageMargins left="0.27559055118110237" right="0.23622047244094491" top="0.59055118110236227" bottom="0.62992125984251968" header="0.35433070866141736" footer="0.51181102362204722"/>
  <pageSetup scale="8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sqref="A1:P1"/>
    </sheetView>
  </sheetViews>
  <sheetFormatPr defaultColWidth="9.109375" defaultRowHeight="15.6" x14ac:dyDescent="0.3"/>
  <cols>
    <col min="1" max="1" width="6.44140625" style="7" bestFit="1" customWidth="1"/>
    <col min="2" max="2" width="7.5546875" style="6" bestFit="1" customWidth="1"/>
    <col min="3" max="3" width="15.88671875" style="6" bestFit="1" customWidth="1"/>
    <col min="4" max="4" width="5.5546875" style="7" bestFit="1" customWidth="1"/>
    <col min="5" max="5" width="16.5546875" style="6" bestFit="1" customWidth="1"/>
    <col min="6" max="7" width="3.33203125" style="7" bestFit="1" customWidth="1"/>
    <col min="8" max="8" width="4.44140625" style="7" bestFit="1" customWidth="1"/>
    <col min="9" max="10" width="3.33203125" style="7" bestFit="1" customWidth="1"/>
    <col min="11" max="11" width="4.44140625" style="7" bestFit="1" customWidth="1"/>
    <col min="12" max="13" width="3.33203125" style="7" bestFit="1" customWidth="1"/>
    <col min="14" max="14" width="4.44140625" style="7" bestFit="1" customWidth="1"/>
    <col min="15" max="15" width="8.6640625" style="7" bestFit="1" customWidth="1"/>
    <col min="16" max="16" width="6.88671875" style="7" bestFit="1" customWidth="1"/>
    <col min="17" max="16384" width="9.109375" style="6"/>
  </cols>
  <sheetData>
    <row r="1" spans="1:16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x14ac:dyDescent="0.3">
      <c r="A2" s="105" t="s">
        <v>0</v>
      </c>
      <c r="B2" s="105"/>
      <c r="L2" s="1"/>
      <c r="M2" s="105" t="s">
        <v>646</v>
      </c>
      <c r="N2" s="105"/>
      <c r="O2" s="105"/>
      <c r="P2" s="105"/>
    </row>
    <row r="3" spans="1:16" x14ac:dyDescent="0.3">
      <c r="B3" s="7"/>
      <c r="L3" s="1"/>
    </row>
    <row r="4" spans="1:16" x14ac:dyDescent="0.3">
      <c r="H4" s="7">
        <v>579</v>
      </c>
      <c r="I4" s="101" t="s">
        <v>249</v>
      </c>
      <c r="J4" s="101"/>
      <c r="K4" s="101"/>
      <c r="L4" s="101"/>
      <c r="M4" s="101"/>
      <c r="N4" s="101"/>
      <c r="O4" s="101" t="s">
        <v>346</v>
      </c>
      <c r="P4" s="101"/>
    </row>
    <row r="5" spans="1:16" x14ac:dyDescent="0.3">
      <c r="A5" s="100" t="s">
        <v>254</v>
      </c>
      <c r="B5" s="100"/>
      <c r="C5" s="100"/>
      <c r="D5" s="100"/>
      <c r="E5" s="100"/>
      <c r="F5" s="100"/>
      <c r="I5" s="101" t="s">
        <v>298</v>
      </c>
      <c r="J5" s="101"/>
      <c r="K5" s="101"/>
      <c r="L5" s="101"/>
      <c r="M5" s="101"/>
      <c r="N5" s="101"/>
      <c r="O5" s="101" t="s">
        <v>347</v>
      </c>
      <c r="P5" s="101"/>
    </row>
    <row r="6" spans="1:16" x14ac:dyDescent="0.3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6" x14ac:dyDescent="0.3">
      <c r="A7" s="100"/>
      <c r="B7" s="100"/>
      <c r="C7" s="100"/>
      <c r="D7" s="100"/>
      <c r="E7" s="100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s="70" customFormat="1" x14ac:dyDescent="0.3">
      <c r="A8" s="58" t="s">
        <v>37</v>
      </c>
      <c r="B8" s="124" t="s">
        <v>38</v>
      </c>
      <c r="C8" s="124"/>
      <c r="D8" s="58" t="s">
        <v>39</v>
      </c>
      <c r="E8" s="70" t="s">
        <v>1</v>
      </c>
      <c r="F8" s="119" t="s">
        <v>178</v>
      </c>
      <c r="G8" s="119"/>
      <c r="H8" s="119"/>
      <c r="I8" s="119" t="s">
        <v>179</v>
      </c>
      <c r="J8" s="119"/>
      <c r="K8" s="119"/>
      <c r="L8" s="119" t="s">
        <v>180</v>
      </c>
      <c r="M8" s="119"/>
      <c r="N8" s="119"/>
      <c r="O8" s="56" t="s">
        <v>5</v>
      </c>
      <c r="P8" s="56" t="s">
        <v>6</v>
      </c>
    </row>
    <row r="9" spans="1:16" s="10" customFormat="1" x14ac:dyDescent="0.3">
      <c r="A9" s="1" t="s">
        <v>41</v>
      </c>
      <c r="B9" s="10" t="s">
        <v>30</v>
      </c>
      <c r="C9" s="10" t="s">
        <v>137</v>
      </c>
      <c r="D9" s="1">
        <v>1956</v>
      </c>
      <c r="E9" s="10" t="s">
        <v>365</v>
      </c>
      <c r="F9" s="10">
        <v>96</v>
      </c>
      <c r="G9" s="10">
        <v>96</v>
      </c>
      <c r="H9" s="27">
        <f t="shared" ref="H9:H15" si="0">SUM(F9:G9)</f>
        <v>192</v>
      </c>
      <c r="I9" s="29">
        <v>87</v>
      </c>
      <c r="J9" s="29">
        <v>93</v>
      </c>
      <c r="K9" s="27">
        <f t="shared" ref="K9:K15" si="1">SUM(I9:J9)</f>
        <v>180</v>
      </c>
      <c r="L9" s="29">
        <v>96</v>
      </c>
      <c r="M9" s="29">
        <v>95</v>
      </c>
      <c r="N9" s="27">
        <f t="shared" ref="N9:N15" si="2">SUM(L9:M9)</f>
        <v>191</v>
      </c>
      <c r="O9" s="27">
        <f t="shared" ref="O9:O15" si="3">H9+K9+N9</f>
        <v>563</v>
      </c>
      <c r="P9" s="27" t="s">
        <v>41</v>
      </c>
    </row>
    <row r="10" spans="1:16" s="10" customFormat="1" x14ac:dyDescent="0.3">
      <c r="A10" s="1" t="s">
        <v>42</v>
      </c>
      <c r="B10" s="10" t="s">
        <v>28</v>
      </c>
      <c r="C10" s="10" t="s">
        <v>150</v>
      </c>
      <c r="D10" s="1">
        <v>1958</v>
      </c>
      <c r="E10" s="10" t="s">
        <v>10</v>
      </c>
      <c r="F10" s="29">
        <v>95</v>
      </c>
      <c r="G10" s="29">
        <v>96</v>
      </c>
      <c r="H10" s="27">
        <f t="shared" si="0"/>
        <v>191</v>
      </c>
      <c r="I10" s="29">
        <v>83</v>
      </c>
      <c r="J10" s="29">
        <v>87</v>
      </c>
      <c r="K10" s="27">
        <f t="shared" si="1"/>
        <v>170</v>
      </c>
      <c r="L10" s="29">
        <v>94</v>
      </c>
      <c r="M10" s="29">
        <v>94</v>
      </c>
      <c r="N10" s="27">
        <f t="shared" si="2"/>
        <v>188</v>
      </c>
      <c r="O10" s="27">
        <f t="shared" si="3"/>
        <v>549</v>
      </c>
      <c r="P10" s="27" t="s">
        <v>41</v>
      </c>
    </row>
    <row r="11" spans="1:16" s="10" customFormat="1" x14ac:dyDescent="0.3">
      <c r="A11" s="1" t="s">
        <v>43</v>
      </c>
      <c r="B11" s="22" t="s">
        <v>247</v>
      </c>
      <c r="C11" s="22" t="s">
        <v>248</v>
      </c>
      <c r="D11" s="1">
        <v>1958</v>
      </c>
      <c r="E11" s="10" t="s">
        <v>266</v>
      </c>
      <c r="F11" s="10">
        <v>91</v>
      </c>
      <c r="G11" s="10">
        <v>92</v>
      </c>
      <c r="H11" s="27">
        <f t="shared" si="0"/>
        <v>183</v>
      </c>
      <c r="I11" s="29">
        <v>87</v>
      </c>
      <c r="J11" s="29">
        <v>88</v>
      </c>
      <c r="K11" s="27">
        <f t="shared" si="1"/>
        <v>175</v>
      </c>
      <c r="L11" s="29">
        <v>90</v>
      </c>
      <c r="M11" s="29">
        <v>88</v>
      </c>
      <c r="N11" s="27">
        <f t="shared" si="2"/>
        <v>178</v>
      </c>
      <c r="O11" s="27">
        <f t="shared" si="3"/>
        <v>536</v>
      </c>
      <c r="P11" s="27" t="s">
        <v>42</v>
      </c>
    </row>
    <row r="12" spans="1:16" x14ac:dyDescent="0.3">
      <c r="A12" s="7">
        <v>4</v>
      </c>
      <c r="B12" s="6" t="s">
        <v>76</v>
      </c>
      <c r="C12" s="6" t="s">
        <v>165</v>
      </c>
      <c r="D12" s="7">
        <v>1957</v>
      </c>
      <c r="E12" s="6" t="s">
        <v>366</v>
      </c>
      <c r="F12" s="35">
        <v>96</v>
      </c>
      <c r="G12" s="35">
        <v>94</v>
      </c>
      <c r="H12" s="27">
        <f t="shared" si="0"/>
        <v>190</v>
      </c>
      <c r="I12" s="35">
        <v>84</v>
      </c>
      <c r="J12" s="35">
        <v>83</v>
      </c>
      <c r="K12" s="27">
        <f t="shared" si="1"/>
        <v>167</v>
      </c>
      <c r="L12" s="35">
        <v>95</v>
      </c>
      <c r="M12" s="35">
        <v>82</v>
      </c>
      <c r="N12" s="27">
        <f t="shared" si="2"/>
        <v>177</v>
      </c>
      <c r="O12" s="27">
        <f t="shared" si="3"/>
        <v>534</v>
      </c>
      <c r="P12" s="34" t="s">
        <v>42</v>
      </c>
    </row>
    <row r="13" spans="1:16" x14ac:dyDescent="0.3">
      <c r="A13" s="7">
        <v>5</v>
      </c>
      <c r="B13" s="6" t="s">
        <v>83</v>
      </c>
      <c r="C13" s="6" t="s">
        <v>169</v>
      </c>
      <c r="D13" s="7">
        <v>1960</v>
      </c>
      <c r="E13" s="6" t="s">
        <v>14</v>
      </c>
      <c r="F13" s="7">
        <v>97</v>
      </c>
      <c r="G13" s="7">
        <v>92</v>
      </c>
      <c r="H13" s="27">
        <f t="shared" si="0"/>
        <v>189</v>
      </c>
      <c r="I13" s="35">
        <v>76</v>
      </c>
      <c r="J13" s="35">
        <v>74</v>
      </c>
      <c r="K13" s="27">
        <f t="shared" si="1"/>
        <v>150</v>
      </c>
      <c r="L13" s="35">
        <v>87</v>
      </c>
      <c r="M13" s="35">
        <v>90</v>
      </c>
      <c r="N13" s="27">
        <f t="shared" si="2"/>
        <v>177</v>
      </c>
      <c r="O13" s="27">
        <f t="shared" si="3"/>
        <v>516</v>
      </c>
      <c r="P13" s="7" t="s">
        <v>43</v>
      </c>
    </row>
    <row r="14" spans="1:16" x14ac:dyDescent="0.3">
      <c r="A14" s="7">
        <v>6</v>
      </c>
      <c r="B14" s="6" t="s">
        <v>272</v>
      </c>
      <c r="C14" s="6" t="s">
        <v>476</v>
      </c>
      <c r="D14" s="7">
        <v>1957</v>
      </c>
      <c r="E14" s="6" t="s">
        <v>353</v>
      </c>
      <c r="F14" s="35">
        <v>96</v>
      </c>
      <c r="G14" s="35">
        <v>96</v>
      </c>
      <c r="H14" s="27">
        <f t="shared" si="0"/>
        <v>192</v>
      </c>
      <c r="I14" s="35">
        <v>72</v>
      </c>
      <c r="J14" s="35">
        <v>72</v>
      </c>
      <c r="K14" s="27">
        <f t="shared" si="1"/>
        <v>144</v>
      </c>
      <c r="L14" s="35">
        <v>75</v>
      </c>
      <c r="M14" s="35">
        <v>76</v>
      </c>
      <c r="N14" s="27">
        <f t="shared" si="2"/>
        <v>151</v>
      </c>
      <c r="O14" s="27">
        <f t="shared" si="3"/>
        <v>487</v>
      </c>
      <c r="P14" s="7" t="s">
        <v>43</v>
      </c>
    </row>
    <row r="15" spans="1:16" x14ac:dyDescent="0.3">
      <c r="A15" s="7">
        <v>7</v>
      </c>
      <c r="B15" s="6" t="s">
        <v>17</v>
      </c>
      <c r="C15" s="6" t="s">
        <v>506</v>
      </c>
      <c r="D15" s="7">
        <v>1955</v>
      </c>
      <c r="E15" s="6" t="s">
        <v>353</v>
      </c>
      <c r="F15" s="6">
        <v>81</v>
      </c>
      <c r="G15" s="6">
        <v>83</v>
      </c>
      <c r="H15" s="27">
        <f t="shared" si="0"/>
        <v>164</v>
      </c>
      <c r="I15" s="35">
        <v>46</v>
      </c>
      <c r="J15" s="35">
        <v>30</v>
      </c>
      <c r="K15" s="27">
        <f t="shared" si="1"/>
        <v>76</v>
      </c>
      <c r="L15" s="35">
        <v>62</v>
      </c>
      <c r="M15" s="35">
        <v>65</v>
      </c>
      <c r="N15" s="27">
        <f t="shared" si="2"/>
        <v>127</v>
      </c>
      <c r="O15" s="27">
        <f t="shared" si="3"/>
        <v>367</v>
      </c>
      <c r="P15" s="6"/>
    </row>
    <row r="16" spans="1:16" x14ac:dyDescent="0.3">
      <c r="A16" s="6"/>
      <c r="B16" s="15"/>
      <c r="C16" s="1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20" x14ac:dyDescent="0.3">
      <c r="A17" s="6"/>
      <c r="D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20" s="25" customFormat="1" ht="16.2" x14ac:dyDescent="0.35">
      <c r="A18" s="128" t="s">
        <v>255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7"/>
      <c r="P18" s="7"/>
    </row>
    <row r="19" spans="1:20" x14ac:dyDescent="0.3">
      <c r="A19" s="100"/>
      <c r="B19" s="100"/>
      <c r="C19" s="100"/>
      <c r="D19" s="100"/>
      <c r="E19" s="100"/>
    </row>
    <row r="20" spans="1:20" x14ac:dyDescent="0.3">
      <c r="A20" s="100"/>
      <c r="B20" s="100"/>
      <c r="C20" s="100"/>
      <c r="D20" s="100"/>
      <c r="E20" s="100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20" x14ac:dyDescent="0.3">
      <c r="A21" s="58" t="s">
        <v>37</v>
      </c>
      <c r="B21" s="124" t="s">
        <v>38</v>
      </c>
      <c r="C21" s="124"/>
      <c r="D21" s="58" t="s">
        <v>39</v>
      </c>
      <c r="E21" s="70" t="s">
        <v>1</v>
      </c>
      <c r="F21" s="119" t="s">
        <v>178</v>
      </c>
      <c r="G21" s="119"/>
      <c r="H21" s="119"/>
      <c r="I21" s="119" t="s">
        <v>179</v>
      </c>
      <c r="J21" s="119"/>
      <c r="K21" s="119"/>
      <c r="L21" s="119" t="s">
        <v>180</v>
      </c>
      <c r="M21" s="119"/>
      <c r="N21" s="119"/>
      <c r="O21" s="56" t="s">
        <v>5</v>
      </c>
      <c r="P21" s="56" t="s">
        <v>6</v>
      </c>
    </row>
    <row r="22" spans="1:20" s="10" customFormat="1" x14ac:dyDescent="0.3">
      <c r="A22" s="1" t="s">
        <v>41</v>
      </c>
      <c r="B22" s="10" t="s">
        <v>95</v>
      </c>
      <c r="C22" s="10" t="s">
        <v>149</v>
      </c>
      <c r="D22" s="1">
        <v>1950</v>
      </c>
      <c r="E22" s="10" t="s">
        <v>353</v>
      </c>
      <c r="F22" s="1">
        <v>95</v>
      </c>
      <c r="G22" s="1">
        <v>93</v>
      </c>
      <c r="H22" s="27">
        <f t="shared" ref="H22:H27" si="4">SUM(F22:G22)</f>
        <v>188</v>
      </c>
      <c r="I22" s="1">
        <v>82</v>
      </c>
      <c r="J22" s="1">
        <v>88</v>
      </c>
      <c r="K22" s="27">
        <f t="shared" ref="K22:K27" si="5">SUM(I22:J22)</f>
        <v>170</v>
      </c>
      <c r="L22" s="1">
        <v>89</v>
      </c>
      <c r="M22" s="1">
        <v>95</v>
      </c>
      <c r="N22" s="27">
        <f t="shared" ref="N22:N27" si="6">SUM(L22:M22)</f>
        <v>184</v>
      </c>
      <c r="O22" s="27">
        <f t="shared" ref="O22:O27" si="7">H22+K22+N22</f>
        <v>542</v>
      </c>
      <c r="P22" s="27" t="s">
        <v>42</v>
      </c>
    </row>
    <row r="23" spans="1:20" s="10" customFormat="1" x14ac:dyDescent="0.3">
      <c r="A23" s="1" t="s">
        <v>42</v>
      </c>
      <c r="B23" s="10" t="s">
        <v>80</v>
      </c>
      <c r="C23" s="10" t="s">
        <v>158</v>
      </c>
      <c r="D23" s="1">
        <v>1949</v>
      </c>
      <c r="E23" s="10" t="s">
        <v>365</v>
      </c>
      <c r="F23" s="1">
        <v>94</v>
      </c>
      <c r="G23" s="1">
        <v>96</v>
      </c>
      <c r="H23" s="27">
        <f t="shared" si="4"/>
        <v>190</v>
      </c>
      <c r="I23" s="1">
        <v>84</v>
      </c>
      <c r="J23" s="1">
        <v>84</v>
      </c>
      <c r="K23" s="27">
        <f t="shared" si="5"/>
        <v>168</v>
      </c>
      <c r="L23" s="1">
        <v>88</v>
      </c>
      <c r="M23" s="1">
        <v>95</v>
      </c>
      <c r="N23" s="27">
        <f t="shared" si="6"/>
        <v>183</v>
      </c>
      <c r="O23" s="27">
        <f t="shared" si="7"/>
        <v>541</v>
      </c>
      <c r="P23" s="27" t="s">
        <v>42</v>
      </c>
    </row>
    <row r="24" spans="1:20" s="10" customFormat="1" x14ac:dyDescent="0.3">
      <c r="A24" s="1" t="s">
        <v>43</v>
      </c>
      <c r="B24" s="10" t="s">
        <v>34</v>
      </c>
      <c r="C24" s="10" t="s">
        <v>142</v>
      </c>
      <c r="D24" s="1">
        <v>1942</v>
      </c>
      <c r="E24" s="10" t="s">
        <v>35</v>
      </c>
      <c r="F24" s="29">
        <v>92</v>
      </c>
      <c r="G24" s="29">
        <v>93</v>
      </c>
      <c r="H24" s="27">
        <f t="shared" si="4"/>
        <v>185</v>
      </c>
      <c r="I24" s="29">
        <v>75</v>
      </c>
      <c r="J24" s="29">
        <v>78</v>
      </c>
      <c r="K24" s="27">
        <f t="shared" si="5"/>
        <v>153</v>
      </c>
      <c r="L24" s="29">
        <v>91</v>
      </c>
      <c r="M24" s="29">
        <v>91</v>
      </c>
      <c r="N24" s="27">
        <f t="shared" si="6"/>
        <v>182</v>
      </c>
      <c r="O24" s="27">
        <f t="shared" si="7"/>
        <v>520</v>
      </c>
      <c r="P24" s="27" t="s">
        <v>42</v>
      </c>
    </row>
    <row r="25" spans="1:20" x14ac:dyDescent="0.3">
      <c r="A25" s="7">
        <v>4</v>
      </c>
      <c r="B25" s="6" t="s">
        <v>15</v>
      </c>
      <c r="C25" s="6" t="s">
        <v>166</v>
      </c>
      <c r="D25" s="7">
        <v>1943</v>
      </c>
      <c r="E25" s="6" t="s">
        <v>16</v>
      </c>
      <c r="F25" s="35">
        <v>92</v>
      </c>
      <c r="G25" s="35">
        <v>88</v>
      </c>
      <c r="H25" s="27">
        <f t="shared" si="4"/>
        <v>180</v>
      </c>
      <c r="I25" s="35">
        <v>77</v>
      </c>
      <c r="J25" s="35">
        <v>76</v>
      </c>
      <c r="K25" s="27">
        <f t="shared" si="5"/>
        <v>153</v>
      </c>
      <c r="L25" s="35">
        <v>89</v>
      </c>
      <c r="M25" s="35">
        <v>88</v>
      </c>
      <c r="N25" s="27">
        <f t="shared" si="6"/>
        <v>177</v>
      </c>
      <c r="O25" s="27">
        <f t="shared" si="7"/>
        <v>510</v>
      </c>
      <c r="P25" s="34" t="s">
        <v>43</v>
      </c>
    </row>
    <row r="26" spans="1:20" x14ac:dyDescent="0.3">
      <c r="A26" s="7">
        <v>5</v>
      </c>
      <c r="B26" s="6" t="s">
        <v>71</v>
      </c>
      <c r="C26" s="6" t="s">
        <v>222</v>
      </c>
      <c r="D26" s="7">
        <v>1951</v>
      </c>
      <c r="E26" s="6" t="s">
        <v>353</v>
      </c>
      <c r="F26" s="7">
        <v>92</v>
      </c>
      <c r="G26" s="7">
        <v>91</v>
      </c>
      <c r="H26" s="27">
        <f t="shared" si="4"/>
        <v>183</v>
      </c>
      <c r="I26" s="7">
        <v>74</v>
      </c>
      <c r="J26" s="7">
        <v>74</v>
      </c>
      <c r="K26" s="27">
        <f t="shared" si="5"/>
        <v>148</v>
      </c>
      <c r="L26" s="7">
        <v>76</v>
      </c>
      <c r="M26" s="7">
        <v>82</v>
      </c>
      <c r="N26" s="27">
        <f t="shared" si="6"/>
        <v>158</v>
      </c>
      <c r="O26" s="27">
        <f t="shared" si="7"/>
        <v>489</v>
      </c>
      <c r="P26" s="34" t="s">
        <v>43</v>
      </c>
    </row>
    <row r="27" spans="1:20" x14ac:dyDescent="0.3">
      <c r="A27" s="7">
        <v>6</v>
      </c>
      <c r="B27" s="6" t="s">
        <v>73</v>
      </c>
      <c r="C27" s="6" t="s">
        <v>162</v>
      </c>
      <c r="D27" s="7">
        <v>1947</v>
      </c>
      <c r="E27" s="6" t="s">
        <v>35</v>
      </c>
      <c r="F27" s="7">
        <v>83</v>
      </c>
      <c r="G27" s="7">
        <v>96</v>
      </c>
      <c r="H27" s="27">
        <f t="shared" si="4"/>
        <v>179</v>
      </c>
      <c r="I27" s="35">
        <v>69</v>
      </c>
      <c r="J27" s="35">
        <v>69</v>
      </c>
      <c r="K27" s="27">
        <f t="shared" si="5"/>
        <v>138</v>
      </c>
      <c r="L27" s="35">
        <v>83</v>
      </c>
      <c r="M27" s="35">
        <v>75</v>
      </c>
      <c r="N27" s="27">
        <f t="shared" si="6"/>
        <v>158</v>
      </c>
      <c r="O27" s="27">
        <f t="shared" si="7"/>
        <v>475</v>
      </c>
    </row>
    <row r="28" spans="1:20" x14ac:dyDescent="0.3">
      <c r="T28" s="7"/>
    </row>
    <row r="29" spans="1:20" x14ac:dyDescent="0.3">
      <c r="T29" s="7"/>
    </row>
    <row r="30" spans="1:20" s="25" customFormat="1" ht="16.2" x14ac:dyDescent="0.35">
      <c r="A30" s="128" t="s">
        <v>256</v>
      </c>
      <c r="B30" s="128"/>
      <c r="C30" s="128"/>
      <c r="D30" s="128"/>
      <c r="E30" s="128"/>
      <c r="F30" s="128"/>
      <c r="G30" s="128"/>
      <c r="H30" s="128"/>
      <c r="I30" s="77"/>
      <c r="J30" s="77"/>
      <c r="K30" s="77"/>
      <c r="L30" s="77"/>
      <c r="M30" s="77"/>
      <c r="N30" s="77"/>
      <c r="O30" s="7"/>
      <c r="P30" s="7"/>
    </row>
    <row r="31" spans="1:20" x14ac:dyDescent="0.3">
      <c r="A31" s="23"/>
      <c r="B31" s="23"/>
      <c r="C31" s="23"/>
      <c r="D31" s="23"/>
      <c r="E31" s="23"/>
    </row>
    <row r="32" spans="1:20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21" x14ac:dyDescent="0.3">
      <c r="A33" s="58" t="s">
        <v>37</v>
      </c>
      <c r="B33" s="124" t="s">
        <v>38</v>
      </c>
      <c r="C33" s="124"/>
      <c r="D33" s="58" t="s">
        <v>39</v>
      </c>
      <c r="E33" s="70" t="s">
        <v>1</v>
      </c>
      <c r="F33" s="119" t="s">
        <v>178</v>
      </c>
      <c r="G33" s="119"/>
      <c r="H33" s="119"/>
      <c r="I33" s="119" t="s">
        <v>179</v>
      </c>
      <c r="J33" s="119"/>
      <c r="K33" s="119"/>
      <c r="L33" s="119" t="s">
        <v>180</v>
      </c>
      <c r="M33" s="119"/>
      <c r="N33" s="119"/>
      <c r="O33" s="56" t="s">
        <v>5</v>
      </c>
      <c r="P33" s="56" t="s">
        <v>6</v>
      </c>
    </row>
    <row r="34" spans="1:21" s="10" customFormat="1" x14ac:dyDescent="0.3">
      <c r="A34" s="1" t="s">
        <v>41</v>
      </c>
      <c r="B34" s="10" t="s">
        <v>59</v>
      </c>
      <c r="C34" s="10" t="s">
        <v>225</v>
      </c>
      <c r="D34" s="1">
        <v>1939</v>
      </c>
      <c r="E34" s="10" t="s">
        <v>365</v>
      </c>
      <c r="F34" s="29">
        <v>89</v>
      </c>
      <c r="G34" s="29">
        <v>94</v>
      </c>
      <c r="H34" s="27">
        <f>SUM(F34:G34)</f>
        <v>183</v>
      </c>
      <c r="I34" s="29">
        <v>80</v>
      </c>
      <c r="J34" s="29">
        <v>72</v>
      </c>
      <c r="K34" s="27">
        <f>SUM(I34:J34)</f>
        <v>152</v>
      </c>
      <c r="L34" s="29">
        <v>88</v>
      </c>
      <c r="M34" s="29">
        <v>84</v>
      </c>
      <c r="N34" s="27">
        <f>SUM(L34:M34)</f>
        <v>172</v>
      </c>
      <c r="O34" s="27">
        <f>H34+K34+N34</f>
        <v>507</v>
      </c>
      <c r="P34" s="28" t="s">
        <v>43</v>
      </c>
    </row>
    <row r="35" spans="1:21" s="10" customFormat="1" x14ac:dyDescent="0.3">
      <c r="A35" s="1" t="s">
        <v>42</v>
      </c>
      <c r="B35" s="10" t="s">
        <v>98</v>
      </c>
      <c r="C35" s="10" t="s">
        <v>224</v>
      </c>
      <c r="D35" s="1">
        <v>1936</v>
      </c>
      <c r="E35" s="10" t="s">
        <v>35</v>
      </c>
      <c r="F35" s="27">
        <v>93</v>
      </c>
      <c r="G35" s="27">
        <v>92</v>
      </c>
      <c r="H35" s="27">
        <f>SUM(F35:G35)</f>
        <v>185</v>
      </c>
      <c r="I35" s="27">
        <v>76</v>
      </c>
      <c r="J35" s="27">
        <v>69</v>
      </c>
      <c r="K35" s="27">
        <f>SUM(I35:J35)</f>
        <v>145</v>
      </c>
      <c r="L35" s="27">
        <v>82</v>
      </c>
      <c r="M35" s="27">
        <v>81</v>
      </c>
      <c r="N35" s="27">
        <f>SUM(L35:M35)</f>
        <v>163</v>
      </c>
      <c r="O35" s="27">
        <f>H35+K35+N35</f>
        <v>493</v>
      </c>
      <c r="P35" s="27" t="s">
        <v>43</v>
      </c>
    </row>
    <row r="36" spans="1:21" s="10" customFormat="1" x14ac:dyDescent="0.3">
      <c r="A36" s="1" t="s">
        <v>43</v>
      </c>
      <c r="B36" s="10" t="s">
        <v>97</v>
      </c>
      <c r="C36" s="10" t="s">
        <v>223</v>
      </c>
      <c r="D36" s="1">
        <v>1932</v>
      </c>
      <c r="E36" s="10" t="s">
        <v>35</v>
      </c>
      <c r="F36" s="1">
        <v>95</v>
      </c>
      <c r="G36" s="1">
        <v>92</v>
      </c>
      <c r="H36" s="27">
        <f>SUM(F36:G36)</f>
        <v>187</v>
      </c>
      <c r="I36" s="1">
        <v>66</v>
      </c>
      <c r="J36" s="1">
        <v>55</v>
      </c>
      <c r="K36" s="27">
        <f>SUM(I36:J36)</f>
        <v>121</v>
      </c>
      <c r="L36" s="1">
        <v>86</v>
      </c>
      <c r="M36" s="1">
        <v>84</v>
      </c>
      <c r="N36" s="27">
        <f>SUM(L36:M36)</f>
        <v>170</v>
      </c>
      <c r="O36" s="27">
        <f>H36+K36+N36</f>
        <v>478</v>
      </c>
      <c r="P36" s="1"/>
    </row>
    <row r="39" spans="1:21" x14ac:dyDescent="0.3">
      <c r="A39" s="101" t="s">
        <v>359</v>
      </c>
      <c r="B39" s="101"/>
      <c r="C39" s="101"/>
      <c r="F39" s="101" t="s">
        <v>360</v>
      </c>
      <c r="G39" s="101"/>
      <c r="H39" s="101"/>
      <c r="I39" s="101"/>
      <c r="J39" s="101"/>
      <c r="K39" s="101"/>
      <c r="L39" s="101"/>
      <c r="M39" s="101"/>
      <c r="N39" s="101"/>
      <c r="O39" s="6"/>
      <c r="P39" s="6"/>
      <c r="T39" s="7"/>
      <c r="U39" s="7"/>
    </row>
    <row r="40" spans="1:21" x14ac:dyDescent="0.3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T40" s="7"/>
      <c r="U40" s="7"/>
    </row>
    <row r="41" spans="1:21" x14ac:dyDescent="0.3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T41" s="7"/>
      <c r="U41" s="7"/>
    </row>
    <row r="42" spans="1:21" x14ac:dyDescent="0.3">
      <c r="A42" s="101" t="s">
        <v>362</v>
      </c>
      <c r="B42" s="101"/>
      <c r="C42" s="101"/>
      <c r="D42" s="101"/>
      <c r="F42" s="101" t="s">
        <v>361</v>
      </c>
      <c r="G42" s="101"/>
      <c r="H42" s="101"/>
      <c r="I42" s="101"/>
      <c r="J42" s="101"/>
      <c r="K42" s="101"/>
      <c r="L42" s="101"/>
      <c r="M42" s="101"/>
      <c r="N42" s="101"/>
      <c r="O42" s="6"/>
      <c r="P42" s="6"/>
      <c r="T42" s="7"/>
      <c r="U42" s="7"/>
    </row>
  </sheetData>
  <mergeCells count="29">
    <mergeCell ref="A39:C39"/>
    <mergeCell ref="F39:N39"/>
    <mergeCell ref="A42:D42"/>
    <mergeCell ref="F42:N42"/>
    <mergeCell ref="A19:E19"/>
    <mergeCell ref="A20:E20"/>
    <mergeCell ref="F21:H21"/>
    <mergeCell ref="I21:K21"/>
    <mergeCell ref="A1:P1"/>
    <mergeCell ref="M2:P2"/>
    <mergeCell ref="I5:N5"/>
    <mergeCell ref="O5:P5"/>
    <mergeCell ref="A5:F5"/>
    <mergeCell ref="A2:B2"/>
    <mergeCell ref="O4:P4"/>
    <mergeCell ref="I4:N4"/>
    <mergeCell ref="A18:N18"/>
    <mergeCell ref="A7:E7"/>
    <mergeCell ref="B8:C8"/>
    <mergeCell ref="F8:H8"/>
    <mergeCell ref="I8:K8"/>
    <mergeCell ref="L8:N8"/>
    <mergeCell ref="A30:H30"/>
    <mergeCell ref="F33:H33"/>
    <mergeCell ref="I33:K33"/>
    <mergeCell ref="L33:N33"/>
    <mergeCell ref="B33:C33"/>
    <mergeCell ref="L21:N21"/>
    <mergeCell ref="B21:C21"/>
  </mergeCells>
  <phoneticPr fontId="0" type="noConversion"/>
  <conditionalFormatting sqref="J39:K39 G39:H39 M39:N39 I9:J15 L31:M31 I31:J31 F31:G31 F24:G26 L24:M27 I24:J27 F9:G12 L9:M15 I37:J38 M42:N42 F37:G38 J42:K42 G42:H42 L37:M38">
    <cfRule type="cellIs" dxfId="1" priority="1" stopIfTrue="1" operator="equal">
      <formula>100</formula>
    </cfRule>
  </conditionalFormatting>
  <printOptions horizontalCentered="1"/>
  <pageMargins left="0.18" right="0.32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zoomScaleNormal="100" zoomScaleSheetLayoutView="75" workbookViewId="0">
      <selection sqref="A1:R1"/>
    </sheetView>
  </sheetViews>
  <sheetFormatPr defaultColWidth="9.109375" defaultRowHeight="15.6" x14ac:dyDescent="0.3"/>
  <cols>
    <col min="1" max="1" width="6.5546875" style="7" bestFit="1" customWidth="1"/>
    <col min="2" max="2" width="16.88671875" style="6" bestFit="1" customWidth="1"/>
    <col min="3" max="3" width="19.109375" style="6" bestFit="1" customWidth="1"/>
    <col min="4" max="4" width="5.88671875" style="7" bestFit="1" customWidth="1"/>
    <col min="5" max="5" width="20" style="6" bestFit="1" customWidth="1"/>
    <col min="6" max="6" width="3.5546875" style="7" bestFit="1" customWidth="1"/>
    <col min="7" max="8" width="4.6640625" style="7" bestFit="1" customWidth="1"/>
    <col min="9" max="10" width="3.5546875" style="7" bestFit="1" customWidth="1"/>
    <col min="11" max="11" width="4.6640625" style="7" bestFit="1" customWidth="1"/>
    <col min="12" max="13" width="3.5546875" style="7" bestFit="1" customWidth="1"/>
    <col min="14" max="14" width="4.6640625" style="7" bestFit="1" customWidth="1"/>
    <col min="15" max="15" width="9.33203125" style="7" bestFit="1" customWidth="1"/>
    <col min="16" max="16" width="8.6640625" style="7" bestFit="1" customWidth="1"/>
    <col min="17" max="17" width="8.33203125" style="7" bestFit="1" customWidth="1"/>
    <col min="18" max="18" width="7" style="7" bestFit="1" customWidth="1"/>
    <col min="19" max="19" width="5.88671875" style="7" bestFit="1" customWidth="1"/>
    <col min="20" max="16384" width="9.109375" style="6"/>
  </cols>
  <sheetData>
    <row r="1" spans="1:19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9" x14ac:dyDescent="0.3">
      <c r="A2" s="105" t="s">
        <v>0</v>
      </c>
      <c r="B2" s="105"/>
      <c r="L2" s="1"/>
      <c r="P2" s="105" t="s">
        <v>646</v>
      </c>
      <c r="Q2" s="105"/>
      <c r="R2" s="105"/>
    </row>
    <row r="3" spans="1:19" x14ac:dyDescent="0.3">
      <c r="L3" s="1"/>
    </row>
    <row r="5" spans="1:19" x14ac:dyDescent="0.3">
      <c r="A5" s="100" t="s">
        <v>259</v>
      </c>
      <c r="B5" s="100"/>
      <c r="C5" s="100"/>
      <c r="D5" s="100"/>
      <c r="E5" s="100"/>
      <c r="H5" s="7">
        <v>586</v>
      </c>
      <c r="I5" s="105" t="s">
        <v>348</v>
      </c>
      <c r="J5" s="105"/>
      <c r="K5" s="105"/>
      <c r="L5" s="105"/>
      <c r="M5" s="105">
        <v>1995</v>
      </c>
      <c r="N5" s="105"/>
      <c r="O5" s="105" t="s">
        <v>300</v>
      </c>
      <c r="P5" s="105"/>
    </row>
    <row r="6" spans="1:19" x14ac:dyDescent="0.3">
      <c r="A6" s="100"/>
      <c r="B6" s="100"/>
      <c r="C6" s="100"/>
      <c r="D6" s="100"/>
      <c r="E6" s="100"/>
    </row>
    <row r="7" spans="1:19" x14ac:dyDescent="0.3">
      <c r="A7" s="100"/>
      <c r="B7" s="100"/>
      <c r="C7" s="100"/>
      <c r="D7" s="100"/>
      <c r="E7" s="100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9" s="25" customFormat="1" ht="16.2" x14ac:dyDescent="0.35">
      <c r="A8" s="24" t="s">
        <v>37</v>
      </c>
      <c r="B8" s="102" t="s">
        <v>38</v>
      </c>
      <c r="C8" s="102"/>
      <c r="D8" s="24" t="s">
        <v>39</v>
      </c>
      <c r="E8" s="25" t="s">
        <v>1</v>
      </c>
      <c r="F8" s="104" t="s">
        <v>178</v>
      </c>
      <c r="G8" s="104"/>
      <c r="H8" s="104"/>
      <c r="I8" s="104" t="s">
        <v>179</v>
      </c>
      <c r="J8" s="104"/>
      <c r="K8" s="104"/>
      <c r="L8" s="104" t="s">
        <v>180</v>
      </c>
      <c r="M8" s="104"/>
      <c r="N8" s="104"/>
      <c r="O8" s="26" t="s">
        <v>5</v>
      </c>
      <c r="P8" s="26" t="s">
        <v>4</v>
      </c>
      <c r="Q8" s="26" t="s">
        <v>3</v>
      </c>
      <c r="R8" s="26" t="s">
        <v>6</v>
      </c>
      <c r="S8" s="24"/>
    </row>
    <row r="9" spans="1:19" s="25" customFormat="1" ht="16.2" x14ac:dyDescent="0.35">
      <c r="A9" s="24"/>
      <c r="B9" s="24"/>
      <c r="C9" s="24"/>
      <c r="D9" s="2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4"/>
    </row>
    <row r="10" spans="1:19" s="10" customFormat="1" x14ac:dyDescent="0.3">
      <c r="A10" s="82" t="s">
        <v>41</v>
      </c>
      <c r="B10" s="86" t="s">
        <v>185</v>
      </c>
      <c r="C10" s="86" t="s">
        <v>186</v>
      </c>
      <c r="D10" s="82">
        <v>1968</v>
      </c>
      <c r="E10" s="86" t="s">
        <v>575</v>
      </c>
      <c r="F10" s="79">
        <v>99</v>
      </c>
      <c r="G10" s="79">
        <v>100</v>
      </c>
      <c r="H10" s="79">
        <f t="shared" ref="H10:H43" si="0">SUM(F10:G10)</f>
        <v>199</v>
      </c>
      <c r="I10" s="79">
        <v>95</v>
      </c>
      <c r="J10" s="79">
        <v>93</v>
      </c>
      <c r="K10" s="79">
        <f t="shared" ref="K10:K43" si="1">SUM(I10:J10)</f>
        <v>188</v>
      </c>
      <c r="L10" s="79">
        <v>97</v>
      </c>
      <c r="M10" s="79">
        <v>98</v>
      </c>
      <c r="N10" s="79">
        <f t="shared" ref="N10:N43" si="2">SUM(L10:M10)</f>
        <v>195</v>
      </c>
      <c r="O10" s="79">
        <f t="shared" ref="O10:O43" si="3">H10+K10+N10</f>
        <v>582</v>
      </c>
      <c r="P10" s="92">
        <v>98.9</v>
      </c>
      <c r="Q10" s="92">
        <f t="shared" ref="Q10:Q17" si="4">SUM(O10:P10)</f>
        <v>680.9</v>
      </c>
      <c r="R10" s="79" t="s">
        <v>349</v>
      </c>
      <c r="S10" s="1"/>
    </row>
    <row r="11" spans="1:19" s="10" customFormat="1" x14ac:dyDescent="0.3">
      <c r="A11" s="1" t="s">
        <v>42</v>
      </c>
      <c r="B11" s="10" t="s">
        <v>182</v>
      </c>
      <c r="C11" s="10" t="s">
        <v>183</v>
      </c>
      <c r="D11" s="1">
        <v>1961</v>
      </c>
      <c r="E11" s="10" t="s">
        <v>575</v>
      </c>
      <c r="F11" s="29">
        <v>99</v>
      </c>
      <c r="G11" s="29">
        <v>99</v>
      </c>
      <c r="H11" s="27">
        <f t="shared" si="0"/>
        <v>198</v>
      </c>
      <c r="I11" s="29">
        <v>92</v>
      </c>
      <c r="J11" s="29">
        <v>94</v>
      </c>
      <c r="K11" s="27">
        <f t="shared" si="1"/>
        <v>186</v>
      </c>
      <c r="L11" s="29">
        <v>94</v>
      </c>
      <c r="M11" s="29">
        <v>95</v>
      </c>
      <c r="N11" s="27">
        <f t="shared" si="2"/>
        <v>189</v>
      </c>
      <c r="O11" s="27">
        <f t="shared" si="3"/>
        <v>573</v>
      </c>
      <c r="P11" s="28">
        <v>89</v>
      </c>
      <c r="Q11" s="28">
        <f t="shared" si="4"/>
        <v>662</v>
      </c>
      <c r="R11" s="27" t="s">
        <v>40</v>
      </c>
      <c r="S11" s="1"/>
    </row>
    <row r="12" spans="1:19" s="10" customFormat="1" x14ac:dyDescent="0.3">
      <c r="A12" s="1" t="s">
        <v>43</v>
      </c>
      <c r="B12" s="10" t="s">
        <v>203</v>
      </c>
      <c r="C12" s="10" t="s">
        <v>157</v>
      </c>
      <c r="D12" s="1">
        <v>1953</v>
      </c>
      <c r="E12" s="10" t="s">
        <v>8</v>
      </c>
      <c r="F12" s="27">
        <v>99</v>
      </c>
      <c r="G12" s="27">
        <v>97</v>
      </c>
      <c r="H12" s="27">
        <f t="shared" si="0"/>
        <v>196</v>
      </c>
      <c r="I12" s="27">
        <v>94</v>
      </c>
      <c r="J12" s="27">
        <v>85</v>
      </c>
      <c r="K12" s="27">
        <f t="shared" si="1"/>
        <v>179</v>
      </c>
      <c r="L12" s="27">
        <v>92</v>
      </c>
      <c r="M12" s="27">
        <v>96</v>
      </c>
      <c r="N12" s="27">
        <f t="shared" si="2"/>
        <v>188</v>
      </c>
      <c r="O12" s="27">
        <f t="shared" si="3"/>
        <v>563</v>
      </c>
      <c r="P12" s="28">
        <v>90.8</v>
      </c>
      <c r="Q12" s="28">
        <f t="shared" si="4"/>
        <v>653.79999999999995</v>
      </c>
      <c r="R12" s="27" t="s">
        <v>41</v>
      </c>
      <c r="S12" s="1"/>
    </row>
    <row r="13" spans="1:19" x14ac:dyDescent="0.3">
      <c r="A13" s="94">
        <v>4</v>
      </c>
      <c r="B13" s="95" t="s">
        <v>217</v>
      </c>
      <c r="C13" s="95" t="s">
        <v>210</v>
      </c>
      <c r="D13" s="94">
        <v>1985</v>
      </c>
      <c r="E13" s="95" t="s">
        <v>19</v>
      </c>
      <c r="F13" s="78">
        <v>93</v>
      </c>
      <c r="G13" s="78">
        <v>94</v>
      </c>
      <c r="H13" s="79">
        <f t="shared" si="0"/>
        <v>187</v>
      </c>
      <c r="I13" s="78">
        <v>90</v>
      </c>
      <c r="J13" s="78">
        <v>93</v>
      </c>
      <c r="K13" s="79">
        <f t="shared" si="1"/>
        <v>183</v>
      </c>
      <c r="L13" s="78">
        <v>97</v>
      </c>
      <c r="M13" s="78">
        <v>94</v>
      </c>
      <c r="N13" s="79">
        <f t="shared" si="2"/>
        <v>191</v>
      </c>
      <c r="O13" s="79">
        <f t="shared" si="3"/>
        <v>561</v>
      </c>
      <c r="P13" s="93">
        <v>90.8</v>
      </c>
      <c r="Q13" s="92">
        <f t="shared" si="4"/>
        <v>651.79999999999995</v>
      </c>
      <c r="R13" s="78" t="s">
        <v>41</v>
      </c>
      <c r="S13" s="7">
        <v>10.1</v>
      </c>
    </row>
    <row r="14" spans="1:19" x14ac:dyDescent="0.3">
      <c r="A14" s="7">
        <v>5</v>
      </c>
      <c r="B14" s="6" t="s">
        <v>198</v>
      </c>
      <c r="C14" s="6" t="s">
        <v>199</v>
      </c>
      <c r="D14" s="7">
        <v>1969</v>
      </c>
      <c r="E14" s="6" t="s">
        <v>365</v>
      </c>
      <c r="F14" s="35">
        <v>97</v>
      </c>
      <c r="G14" s="35">
        <v>96</v>
      </c>
      <c r="H14" s="27">
        <f t="shared" si="0"/>
        <v>193</v>
      </c>
      <c r="I14" s="35">
        <v>91</v>
      </c>
      <c r="J14" s="35">
        <v>94</v>
      </c>
      <c r="K14" s="27">
        <f t="shared" si="1"/>
        <v>185</v>
      </c>
      <c r="L14" s="35">
        <v>93</v>
      </c>
      <c r="M14" s="35">
        <v>86</v>
      </c>
      <c r="N14" s="27">
        <f t="shared" si="2"/>
        <v>179</v>
      </c>
      <c r="O14" s="27">
        <f t="shared" si="3"/>
        <v>557</v>
      </c>
      <c r="P14" s="76">
        <v>94.8</v>
      </c>
      <c r="Q14" s="28">
        <f t="shared" si="4"/>
        <v>651.79999999999995</v>
      </c>
      <c r="R14" s="34" t="s">
        <v>41</v>
      </c>
      <c r="S14" s="7">
        <v>9.6999999999999993</v>
      </c>
    </row>
    <row r="15" spans="1:19" x14ac:dyDescent="0.3">
      <c r="A15" s="7">
        <v>6</v>
      </c>
      <c r="B15" s="6" t="s">
        <v>204</v>
      </c>
      <c r="C15" s="6" t="s">
        <v>205</v>
      </c>
      <c r="D15" s="7">
        <v>1985</v>
      </c>
      <c r="E15" s="6" t="s">
        <v>23</v>
      </c>
      <c r="F15" s="7">
        <v>96</v>
      </c>
      <c r="G15" s="7">
        <v>94</v>
      </c>
      <c r="H15" s="27">
        <f t="shared" si="0"/>
        <v>190</v>
      </c>
      <c r="I15" s="7">
        <v>93</v>
      </c>
      <c r="J15" s="7">
        <v>88</v>
      </c>
      <c r="K15" s="27">
        <f t="shared" si="1"/>
        <v>181</v>
      </c>
      <c r="L15" s="7">
        <v>93</v>
      </c>
      <c r="M15" s="7">
        <v>95</v>
      </c>
      <c r="N15" s="27">
        <f t="shared" si="2"/>
        <v>188</v>
      </c>
      <c r="O15" s="27">
        <f t="shared" si="3"/>
        <v>559</v>
      </c>
      <c r="P15" s="76">
        <v>92.2</v>
      </c>
      <c r="Q15" s="28">
        <f t="shared" si="4"/>
        <v>651.20000000000005</v>
      </c>
      <c r="R15" s="34" t="s">
        <v>41</v>
      </c>
    </row>
    <row r="16" spans="1:19" x14ac:dyDescent="0.3">
      <c r="A16" s="94">
        <v>7</v>
      </c>
      <c r="B16" s="95" t="s">
        <v>121</v>
      </c>
      <c r="C16" s="95" t="s">
        <v>200</v>
      </c>
      <c r="D16" s="94">
        <v>1989</v>
      </c>
      <c r="E16" s="95" t="s">
        <v>19</v>
      </c>
      <c r="F16" s="78">
        <v>96</v>
      </c>
      <c r="G16" s="78">
        <v>95</v>
      </c>
      <c r="H16" s="79">
        <f t="shared" si="0"/>
        <v>191</v>
      </c>
      <c r="I16" s="78">
        <v>91</v>
      </c>
      <c r="J16" s="78">
        <v>94</v>
      </c>
      <c r="K16" s="79">
        <f t="shared" si="1"/>
        <v>185</v>
      </c>
      <c r="L16" s="78">
        <v>90</v>
      </c>
      <c r="M16" s="78">
        <v>91</v>
      </c>
      <c r="N16" s="79">
        <f t="shared" si="2"/>
        <v>181</v>
      </c>
      <c r="O16" s="79">
        <f t="shared" si="3"/>
        <v>557</v>
      </c>
      <c r="P16" s="93">
        <v>93.7</v>
      </c>
      <c r="Q16" s="92">
        <f t="shared" si="4"/>
        <v>650.70000000000005</v>
      </c>
      <c r="R16" s="78" t="s">
        <v>41</v>
      </c>
    </row>
    <row r="17" spans="1:18" x14ac:dyDescent="0.3">
      <c r="A17" s="7">
        <v>8</v>
      </c>
      <c r="B17" s="6" t="s">
        <v>206</v>
      </c>
      <c r="C17" s="6" t="s">
        <v>138</v>
      </c>
      <c r="D17" s="7">
        <v>1956</v>
      </c>
      <c r="E17" s="6" t="s">
        <v>10</v>
      </c>
      <c r="F17" s="35">
        <v>98</v>
      </c>
      <c r="G17" s="35">
        <v>97</v>
      </c>
      <c r="H17" s="27">
        <f t="shared" si="0"/>
        <v>195</v>
      </c>
      <c r="I17" s="35">
        <v>85</v>
      </c>
      <c r="J17" s="35">
        <v>87</v>
      </c>
      <c r="K17" s="27">
        <f t="shared" si="1"/>
        <v>172</v>
      </c>
      <c r="L17" s="35">
        <v>96</v>
      </c>
      <c r="M17" s="35">
        <v>93</v>
      </c>
      <c r="N17" s="27">
        <f t="shared" si="2"/>
        <v>189</v>
      </c>
      <c r="O17" s="27">
        <f t="shared" si="3"/>
        <v>556</v>
      </c>
      <c r="P17" s="76">
        <v>0</v>
      </c>
      <c r="Q17" s="28">
        <f t="shared" si="4"/>
        <v>556</v>
      </c>
      <c r="R17" s="34" t="s">
        <v>41</v>
      </c>
    </row>
    <row r="18" spans="1:18" x14ac:dyDescent="0.3">
      <c r="A18" s="94">
        <v>9</v>
      </c>
      <c r="B18" s="95" t="s">
        <v>208</v>
      </c>
      <c r="C18" s="95" t="s">
        <v>209</v>
      </c>
      <c r="D18" s="94">
        <v>1985</v>
      </c>
      <c r="E18" s="95" t="s">
        <v>19</v>
      </c>
      <c r="F18" s="78">
        <v>91</v>
      </c>
      <c r="G18" s="78">
        <v>98</v>
      </c>
      <c r="H18" s="79">
        <f t="shared" si="0"/>
        <v>189</v>
      </c>
      <c r="I18" s="78">
        <v>89</v>
      </c>
      <c r="J18" s="78">
        <v>88</v>
      </c>
      <c r="K18" s="79">
        <f t="shared" si="1"/>
        <v>177</v>
      </c>
      <c r="L18" s="78">
        <v>94</v>
      </c>
      <c r="M18" s="78">
        <v>95</v>
      </c>
      <c r="N18" s="79">
        <f t="shared" si="2"/>
        <v>189</v>
      </c>
      <c r="O18" s="79">
        <f t="shared" si="3"/>
        <v>555</v>
      </c>
      <c r="P18" s="79"/>
      <c r="Q18" s="79"/>
      <c r="R18" s="78" t="s">
        <v>41</v>
      </c>
    </row>
    <row r="19" spans="1:18" x14ac:dyDescent="0.3">
      <c r="A19" s="7">
        <v>10</v>
      </c>
      <c r="B19" s="6" t="s">
        <v>196</v>
      </c>
      <c r="C19" s="6" t="s">
        <v>169</v>
      </c>
      <c r="D19" s="7">
        <v>1987</v>
      </c>
      <c r="E19" s="6" t="s">
        <v>14</v>
      </c>
      <c r="F19" s="35">
        <v>95</v>
      </c>
      <c r="G19" s="35">
        <v>94</v>
      </c>
      <c r="H19" s="27">
        <f t="shared" si="0"/>
        <v>189</v>
      </c>
      <c r="I19" s="35">
        <v>89</v>
      </c>
      <c r="J19" s="35">
        <v>92</v>
      </c>
      <c r="K19" s="27">
        <f t="shared" si="1"/>
        <v>181</v>
      </c>
      <c r="L19" s="35">
        <v>93</v>
      </c>
      <c r="M19" s="35">
        <v>91</v>
      </c>
      <c r="N19" s="27">
        <f t="shared" si="2"/>
        <v>184</v>
      </c>
      <c r="O19" s="27">
        <f t="shared" si="3"/>
        <v>554</v>
      </c>
      <c r="P19" s="27"/>
      <c r="Q19" s="27"/>
      <c r="R19" s="34" t="s">
        <v>41</v>
      </c>
    </row>
    <row r="20" spans="1:18" x14ac:dyDescent="0.3">
      <c r="A20" s="94">
        <v>11</v>
      </c>
      <c r="B20" s="95" t="s">
        <v>215</v>
      </c>
      <c r="C20" s="95" t="s">
        <v>197</v>
      </c>
      <c r="D20" s="94">
        <v>1986</v>
      </c>
      <c r="E20" s="95" t="s">
        <v>19</v>
      </c>
      <c r="F20" s="78">
        <v>97</v>
      </c>
      <c r="G20" s="78">
        <v>96</v>
      </c>
      <c r="H20" s="79">
        <f t="shared" si="0"/>
        <v>193</v>
      </c>
      <c r="I20" s="78">
        <v>81</v>
      </c>
      <c r="J20" s="78">
        <v>90</v>
      </c>
      <c r="K20" s="79">
        <f t="shared" si="1"/>
        <v>171</v>
      </c>
      <c r="L20" s="78">
        <v>92</v>
      </c>
      <c r="M20" s="78">
        <v>93</v>
      </c>
      <c r="N20" s="79">
        <f t="shared" si="2"/>
        <v>185</v>
      </c>
      <c r="O20" s="79">
        <f t="shared" si="3"/>
        <v>549</v>
      </c>
      <c r="P20" s="79"/>
      <c r="Q20" s="79"/>
      <c r="R20" s="78" t="s">
        <v>41</v>
      </c>
    </row>
    <row r="21" spans="1:18" x14ac:dyDescent="0.3">
      <c r="A21" s="94">
        <v>12</v>
      </c>
      <c r="B21" s="95" t="s">
        <v>121</v>
      </c>
      <c r="C21" s="95" t="s">
        <v>629</v>
      </c>
      <c r="D21" s="94">
        <v>1986</v>
      </c>
      <c r="E21" s="95" t="s">
        <v>19</v>
      </c>
      <c r="F21" s="94">
        <v>98</v>
      </c>
      <c r="G21" s="94">
        <v>96</v>
      </c>
      <c r="H21" s="79">
        <f t="shared" si="0"/>
        <v>194</v>
      </c>
      <c r="I21" s="94">
        <v>89</v>
      </c>
      <c r="J21" s="94">
        <v>83</v>
      </c>
      <c r="K21" s="79">
        <f t="shared" si="1"/>
        <v>172</v>
      </c>
      <c r="L21" s="94">
        <v>90</v>
      </c>
      <c r="M21" s="94">
        <v>90</v>
      </c>
      <c r="N21" s="79">
        <f t="shared" si="2"/>
        <v>180</v>
      </c>
      <c r="O21" s="79">
        <f t="shared" si="3"/>
        <v>546</v>
      </c>
      <c r="P21" s="79"/>
      <c r="Q21" s="79"/>
      <c r="R21" s="78" t="s">
        <v>41</v>
      </c>
    </row>
    <row r="22" spans="1:18" x14ac:dyDescent="0.3">
      <c r="A22" s="7">
        <v>13</v>
      </c>
      <c r="B22" s="6" t="s">
        <v>201</v>
      </c>
      <c r="C22" s="6" t="s">
        <v>202</v>
      </c>
      <c r="D22" s="7">
        <v>1971</v>
      </c>
      <c r="E22" s="6" t="s">
        <v>365</v>
      </c>
      <c r="F22" s="35">
        <v>97</v>
      </c>
      <c r="G22" s="35">
        <v>98</v>
      </c>
      <c r="H22" s="27">
        <f t="shared" si="0"/>
        <v>195</v>
      </c>
      <c r="I22" s="35">
        <v>87</v>
      </c>
      <c r="J22" s="35">
        <v>83</v>
      </c>
      <c r="K22" s="27">
        <f t="shared" si="1"/>
        <v>170</v>
      </c>
      <c r="L22" s="35">
        <v>91</v>
      </c>
      <c r="M22" s="35">
        <v>87</v>
      </c>
      <c r="N22" s="27">
        <f t="shared" si="2"/>
        <v>178</v>
      </c>
      <c r="O22" s="27">
        <f t="shared" si="3"/>
        <v>543</v>
      </c>
      <c r="P22" s="27"/>
      <c r="Q22" s="27"/>
      <c r="R22" s="34" t="s">
        <v>41</v>
      </c>
    </row>
    <row r="23" spans="1:18" x14ac:dyDescent="0.3">
      <c r="A23" s="7">
        <v>14</v>
      </c>
      <c r="B23" s="6" t="s">
        <v>194</v>
      </c>
      <c r="C23" s="6" t="s">
        <v>195</v>
      </c>
      <c r="D23" s="7">
        <v>1984</v>
      </c>
      <c r="E23" s="6" t="s">
        <v>11</v>
      </c>
      <c r="F23" s="35">
        <v>98</v>
      </c>
      <c r="G23" s="35">
        <v>98</v>
      </c>
      <c r="H23" s="27">
        <f t="shared" si="0"/>
        <v>196</v>
      </c>
      <c r="I23" s="35">
        <v>88</v>
      </c>
      <c r="J23" s="35">
        <v>84</v>
      </c>
      <c r="K23" s="27">
        <f t="shared" si="1"/>
        <v>172</v>
      </c>
      <c r="L23" s="35">
        <v>88</v>
      </c>
      <c r="M23" s="35">
        <v>85</v>
      </c>
      <c r="N23" s="27">
        <f t="shared" si="2"/>
        <v>173</v>
      </c>
      <c r="O23" s="27">
        <f t="shared" si="3"/>
        <v>541</v>
      </c>
      <c r="P23" s="27"/>
      <c r="Q23" s="27"/>
      <c r="R23" s="34" t="s">
        <v>41</v>
      </c>
    </row>
    <row r="24" spans="1:18" x14ac:dyDescent="0.3">
      <c r="A24" s="7">
        <v>15</v>
      </c>
      <c r="B24" s="6" t="s">
        <v>207</v>
      </c>
      <c r="C24" s="6" t="s">
        <v>160</v>
      </c>
      <c r="D24" s="7">
        <v>1987</v>
      </c>
      <c r="E24" s="6" t="s">
        <v>10</v>
      </c>
      <c r="F24" s="7">
        <v>96</v>
      </c>
      <c r="G24" s="7">
        <v>97</v>
      </c>
      <c r="H24" s="27">
        <f t="shared" si="0"/>
        <v>193</v>
      </c>
      <c r="I24" s="7">
        <v>78</v>
      </c>
      <c r="J24" s="7">
        <v>83</v>
      </c>
      <c r="K24" s="27">
        <f t="shared" si="1"/>
        <v>161</v>
      </c>
      <c r="L24" s="7">
        <v>91</v>
      </c>
      <c r="M24" s="7">
        <v>90</v>
      </c>
      <c r="N24" s="27">
        <f t="shared" si="2"/>
        <v>181</v>
      </c>
      <c r="O24" s="27">
        <f t="shared" si="3"/>
        <v>535</v>
      </c>
      <c r="P24" s="27"/>
      <c r="Q24" s="27"/>
      <c r="R24" s="34" t="s">
        <v>42</v>
      </c>
    </row>
    <row r="25" spans="1:18" x14ac:dyDescent="0.3">
      <c r="A25" s="7">
        <v>16</v>
      </c>
      <c r="B25" s="6" t="s">
        <v>641</v>
      </c>
      <c r="C25" s="6" t="s">
        <v>503</v>
      </c>
      <c r="D25" s="7">
        <v>1989</v>
      </c>
      <c r="E25" s="6" t="s">
        <v>14</v>
      </c>
      <c r="F25" s="35">
        <v>95</v>
      </c>
      <c r="G25" s="35">
        <v>88</v>
      </c>
      <c r="H25" s="27">
        <f t="shared" si="0"/>
        <v>183</v>
      </c>
      <c r="I25" s="35">
        <v>86</v>
      </c>
      <c r="J25" s="35">
        <v>84</v>
      </c>
      <c r="K25" s="27">
        <f t="shared" si="1"/>
        <v>170</v>
      </c>
      <c r="L25" s="35">
        <v>89</v>
      </c>
      <c r="M25" s="35">
        <v>92</v>
      </c>
      <c r="N25" s="27">
        <f t="shared" si="2"/>
        <v>181</v>
      </c>
      <c r="O25" s="27">
        <f t="shared" si="3"/>
        <v>534</v>
      </c>
      <c r="P25" s="27"/>
      <c r="Q25" s="27"/>
      <c r="R25" s="34" t="s">
        <v>42</v>
      </c>
    </row>
    <row r="26" spans="1:18" x14ac:dyDescent="0.3">
      <c r="A26" s="7">
        <v>17</v>
      </c>
      <c r="B26" s="6" t="s">
        <v>637</v>
      </c>
      <c r="C26" s="6" t="s">
        <v>638</v>
      </c>
      <c r="D26" s="7">
        <v>1984</v>
      </c>
      <c r="E26" s="6" t="s">
        <v>365</v>
      </c>
      <c r="F26" s="35">
        <v>93</v>
      </c>
      <c r="G26" s="35">
        <v>96</v>
      </c>
      <c r="H26" s="27">
        <f t="shared" si="0"/>
        <v>189</v>
      </c>
      <c r="I26" s="35">
        <v>88</v>
      </c>
      <c r="J26" s="35">
        <v>78</v>
      </c>
      <c r="K26" s="27">
        <f t="shared" si="1"/>
        <v>166</v>
      </c>
      <c r="L26" s="35">
        <v>88</v>
      </c>
      <c r="M26" s="35">
        <v>87</v>
      </c>
      <c r="N26" s="27">
        <f t="shared" si="2"/>
        <v>175</v>
      </c>
      <c r="O26" s="27">
        <f t="shared" si="3"/>
        <v>530</v>
      </c>
      <c r="P26" s="27"/>
      <c r="Q26" s="27"/>
      <c r="R26" s="34" t="s">
        <v>42</v>
      </c>
    </row>
    <row r="27" spans="1:18" x14ac:dyDescent="0.3">
      <c r="A27" s="7">
        <v>18</v>
      </c>
      <c r="B27" s="6" t="s">
        <v>213</v>
      </c>
      <c r="C27" s="6" t="s">
        <v>216</v>
      </c>
      <c r="D27" s="7">
        <v>1986</v>
      </c>
      <c r="E27" s="6" t="s">
        <v>11</v>
      </c>
      <c r="F27" s="35">
        <v>84</v>
      </c>
      <c r="G27" s="35">
        <v>94</v>
      </c>
      <c r="H27" s="27">
        <f t="shared" si="0"/>
        <v>178</v>
      </c>
      <c r="I27" s="35">
        <v>87</v>
      </c>
      <c r="J27" s="35">
        <v>87</v>
      </c>
      <c r="K27" s="27">
        <f t="shared" si="1"/>
        <v>174</v>
      </c>
      <c r="L27" s="35">
        <v>82</v>
      </c>
      <c r="M27" s="35">
        <v>88</v>
      </c>
      <c r="N27" s="27">
        <f t="shared" si="2"/>
        <v>170</v>
      </c>
      <c r="O27" s="27">
        <f t="shared" si="3"/>
        <v>522</v>
      </c>
      <c r="P27" s="27"/>
      <c r="Q27" s="27"/>
      <c r="R27" s="34" t="s">
        <v>42</v>
      </c>
    </row>
    <row r="28" spans="1:18" x14ac:dyDescent="0.3">
      <c r="A28" s="7">
        <v>19</v>
      </c>
      <c r="B28" s="6" t="s">
        <v>184</v>
      </c>
      <c r="C28" s="6" t="s">
        <v>183</v>
      </c>
      <c r="D28" s="7">
        <v>1984</v>
      </c>
      <c r="E28" s="6" t="s">
        <v>11</v>
      </c>
      <c r="F28" s="7">
        <v>97</v>
      </c>
      <c r="G28" s="7">
        <v>98</v>
      </c>
      <c r="H28" s="27">
        <f t="shared" si="0"/>
        <v>195</v>
      </c>
      <c r="I28" s="7">
        <v>85</v>
      </c>
      <c r="J28" s="7">
        <v>77</v>
      </c>
      <c r="K28" s="27">
        <f t="shared" si="1"/>
        <v>162</v>
      </c>
      <c r="L28" s="7">
        <v>84</v>
      </c>
      <c r="M28" s="7">
        <v>77</v>
      </c>
      <c r="N28" s="27">
        <f t="shared" si="2"/>
        <v>161</v>
      </c>
      <c r="O28" s="27">
        <f t="shared" si="3"/>
        <v>518</v>
      </c>
      <c r="P28" s="27"/>
      <c r="Q28" s="27"/>
      <c r="R28" s="7" t="s">
        <v>43</v>
      </c>
    </row>
    <row r="29" spans="1:18" x14ac:dyDescent="0.3">
      <c r="A29" s="7">
        <v>20</v>
      </c>
      <c r="B29" s="6" t="s">
        <v>192</v>
      </c>
      <c r="C29" s="6" t="s">
        <v>193</v>
      </c>
      <c r="D29" s="7">
        <v>1991</v>
      </c>
      <c r="E29" s="6" t="s">
        <v>10</v>
      </c>
      <c r="F29" s="35">
        <v>88</v>
      </c>
      <c r="G29" s="35">
        <v>91</v>
      </c>
      <c r="H29" s="27">
        <f t="shared" si="0"/>
        <v>179</v>
      </c>
      <c r="I29" s="35">
        <v>87</v>
      </c>
      <c r="J29" s="35">
        <v>78</v>
      </c>
      <c r="K29" s="27">
        <f t="shared" si="1"/>
        <v>165</v>
      </c>
      <c r="L29" s="35">
        <v>84</v>
      </c>
      <c r="M29" s="35">
        <v>80</v>
      </c>
      <c r="N29" s="27">
        <f t="shared" si="2"/>
        <v>164</v>
      </c>
      <c r="O29" s="27">
        <f t="shared" si="3"/>
        <v>508</v>
      </c>
      <c r="Q29" s="27"/>
      <c r="R29" s="7" t="s">
        <v>43</v>
      </c>
    </row>
    <row r="30" spans="1:18" x14ac:dyDescent="0.3">
      <c r="A30" s="94">
        <v>21</v>
      </c>
      <c r="B30" s="95" t="s">
        <v>618</v>
      </c>
      <c r="C30" s="95" t="s">
        <v>619</v>
      </c>
      <c r="D30" s="94">
        <v>1990</v>
      </c>
      <c r="E30" s="95" t="s">
        <v>19</v>
      </c>
      <c r="F30" s="94">
        <v>88</v>
      </c>
      <c r="G30" s="94">
        <v>90</v>
      </c>
      <c r="H30" s="79">
        <f t="shared" si="0"/>
        <v>178</v>
      </c>
      <c r="I30" s="94">
        <v>82</v>
      </c>
      <c r="J30" s="94">
        <v>77</v>
      </c>
      <c r="K30" s="79">
        <f t="shared" si="1"/>
        <v>159</v>
      </c>
      <c r="L30" s="94">
        <v>82</v>
      </c>
      <c r="M30" s="94">
        <v>85</v>
      </c>
      <c r="N30" s="79">
        <f t="shared" si="2"/>
        <v>167</v>
      </c>
      <c r="O30" s="79">
        <f t="shared" si="3"/>
        <v>504</v>
      </c>
      <c r="P30" s="94"/>
      <c r="Q30" s="79"/>
      <c r="R30" s="94" t="s">
        <v>43</v>
      </c>
    </row>
    <row r="31" spans="1:18" x14ac:dyDescent="0.3">
      <c r="A31" s="7">
        <v>22</v>
      </c>
      <c r="B31" s="6" t="s">
        <v>628</v>
      </c>
      <c r="C31" s="6" t="s">
        <v>136</v>
      </c>
      <c r="D31" s="7">
        <v>1988</v>
      </c>
      <c r="E31" s="6" t="s">
        <v>14</v>
      </c>
      <c r="F31" s="7">
        <v>94</v>
      </c>
      <c r="G31" s="7">
        <v>90</v>
      </c>
      <c r="H31" s="27">
        <f t="shared" si="0"/>
        <v>184</v>
      </c>
      <c r="I31" s="7">
        <v>80</v>
      </c>
      <c r="J31" s="7">
        <v>74</v>
      </c>
      <c r="K31" s="27">
        <f t="shared" si="1"/>
        <v>154</v>
      </c>
      <c r="L31" s="7">
        <v>88</v>
      </c>
      <c r="M31" s="7">
        <v>77</v>
      </c>
      <c r="N31" s="27">
        <f t="shared" si="2"/>
        <v>165</v>
      </c>
      <c r="O31" s="27">
        <f t="shared" si="3"/>
        <v>503</v>
      </c>
      <c r="P31" s="27"/>
      <c r="Q31" s="27"/>
      <c r="R31" s="7" t="s">
        <v>43</v>
      </c>
    </row>
    <row r="32" spans="1:18" x14ac:dyDescent="0.3">
      <c r="A32" s="7">
        <v>23</v>
      </c>
      <c r="B32" s="6" t="s">
        <v>648</v>
      </c>
      <c r="C32" s="6" t="s">
        <v>649</v>
      </c>
      <c r="D32" s="7">
        <v>1986</v>
      </c>
      <c r="E32" s="6" t="s">
        <v>366</v>
      </c>
      <c r="F32" s="35">
        <v>97</v>
      </c>
      <c r="G32" s="35">
        <v>96</v>
      </c>
      <c r="H32" s="27">
        <f t="shared" si="0"/>
        <v>193</v>
      </c>
      <c r="I32" s="35">
        <v>75</v>
      </c>
      <c r="J32" s="35">
        <v>71</v>
      </c>
      <c r="K32" s="27">
        <f t="shared" si="1"/>
        <v>146</v>
      </c>
      <c r="L32" s="35">
        <v>74</v>
      </c>
      <c r="M32" s="35">
        <v>78</v>
      </c>
      <c r="N32" s="27">
        <f t="shared" si="2"/>
        <v>152</v>
      </c>
      <c r="O32" s="27">
        <f t="shared" si="3"/>
        <v>491</v>
      </c>
      <c r="P32" s="27"/>
      <c r="Q32" s="27"/>
      <c r="R32" s="7" t="s">
        <v>43</v>
      </c>
    </row>
    <row r="33" spans="1:18" x14ac:dyDescent="0.3">
      <c r="A33" s="7">
        <v>24</v>
      </c>
      <c r="B33" s="6" t="s">
        <v>622</v>
      </c>
      <c r="C33" s="6" t="s">
        <v>505</v>
      </c>
      <c r="D33" s="7">
        <v>1986</v>
      </c>
      <c r="E33" s="6" t="s">
        <v>366</v>
      </c>
      <c r="F33" s="34">
        <v>91</v>
      </c>
      <c r="G33" s="34">
        <v>87</v>
      </c>
      <c r="H33" s="27">
        <f t="shared" si="0"/>
        <v>178</v>
      </c>
      <c r="I33" s="34">
        <v>72</v>
      </c>
      <c r="J33" s="34">
        <v>73</v>
      </c>
      <c r="K33" s="27">
        <f t="shared" si="1"/>
        <v>145</v>
      </c>
      <c r="L33" s="34">
        <v>82</v>
      </c>
      <c r="M33" s="34">
        <v>84</v>
      </c>
      <c r="N33" s="27">
        <f t="shared" si="2"/>
        <v>166</v>
      </c>
      <c r="O33" s="27">
        <f t="shared" si="3"/>
        <v>489</v>
      </c>
      <c r="R33" s="7" t="s">
        <v>43</v>
      </c>
    </row>
    <row r="34" spans="1:18" x14ac:dyDescent="0.3">
      <c r="A34" s="7">
        <v>25</v>
      </c>
      <c r="B34" s="6" t="s">
        <v>127</v>
      </c>
      <c r="C34" s="6" t="s">
        <v>128</v>
      </c>
      <c r="D34" s="7">
        <v>1950</v>
      </c>
      <c r="E34" s="6" t="s">
        <v>353</v>
      </c>
      <c r="F34" s="7">
        <v>92</v>
      </c>
      <c r="G34" s="7">
        <v>89</v>
      </c>
      <c r="H34" s="27">
        <f t="shared" si="0"/>
        <v>181</v>
      </c>
      <c r="I34" s="7">
        <v>82</v>
      </c>
      <c r="J34" s="7">
        <v>75</v>
      </c>
      <c r="K34" s="27">
        <f t="shared" si="1"/>
        <v>157</v>
      </c>
      <c r="L34" s="7">
        <v>71</v>
      </c>
      <c r="M34" s="7">
        <v>79</v>
      </c>
      <c r="N34" s="27">
        <f t="shared" si="2"/>
        <v>150</v>
      </c>
      <c r="O34" s="27">
        <f t="shared" si="3"/>
        <v>488</v>
      </c>
      <c r="P34" s="27"/>
      <c r="Q34" s="27"/>
      <c r="R34" s="7" t="s">
        <v>43</v>
      </c>
    </row>
    <row r="35" spans="1:18" x14ac:dyDescent="0.3">
      <c r="A35" s="7">
        <v>26</v>
      </c>
      <c r="B35" s="6" t="s">
        <v>323</v>
      </c>
      <c r="C35" s="6" t="s">
        <v>322</v>
      </c>
      <c r="D35" s="7">
        <v>1967</v>
      </c>
      <c r="E35" s="6" t="s">
        <v>353</v>
      </c>
      <c r="F35" s="35">
        <v>92</v>
      </c>
      <c r="G35" s="35">
        <v>90</v>
      </c>
      <c r="H35" s="27">
        <f t="shared" si="0"/>
        <v>182</v>
      </c>
      <c r="I35" s="35">
        <v>67</v>
      </c>
      <c r="J35" s="35">
        <v>78</v>
      </c>
      <c r="K35" s="27">
        <f t="shared" si="1"/>
        <v>145</v>
      </c>
      <c r="L35" s="35">
        <v>86</v>
      </c>
      <c r="M35" s="35">
        <v>64</v>
      </c>
      <c r="N35" s="27">
        <f t="shared" si="2"/>
        <v>150</v>
      </c>
      <c r="O35" s="27">
        <f t="shared" si="3"/>
        <v>477</v>
      </c>
      <c r="P35" s="27"/>
      <c r="Q35" s="27"/>
    </row>
    <row r="36" spans="1:18" x14ac:dyDescent="0.3">
      <c r="A36" s="7">
        <v>27</v>
      </c>
      <c r="B36" s="6" t="s">
        <v>211</v>
      </c>
      <c r="C36" s="6" t="s">
        <v>212</v>
      </c>
      <c r="D36" s="7">
        <v>1966</v>
      </c>
      <c r="E36" s="6" t="s">
        <v>353</v>
      </c>
      <c r="F36" s="7">
        <v>97</v>
      </c>
      <c r="G36" s="7">
        <v>90</v>
      </c>
      <c r="H36" s="27">
        <f t="shared" si="0"/>
        <v>187</v>
      </c>
      <c r="I36" s="7">
        <v>65</v>
      </c>
      <c r="J36" s="7">
        <v>63</v>
      </c>
      <c r="K36" s="27">
        <f t="shared" si="1"/>
        <v>128</v>
      </c>
      <c r="L36" s="7">
        <v>82</v>
      </c>
      <c r="M36" s="7">
        <v>79</v>
      </c>
      <c r="N36" s="27">
        <f t="shared" si="2"/>
        <v>161</v>
      </c>
      <c r="O36" s="27">
        <f t="shared" si="3"/>
        <v>476</v>
      </c>
      <c r="P36" s="27"/>
      <c r="Q36" s="27"/>
    </row>
    <row r="37" spans="1:18" x14ac:dyDescent="0.3">
      <c r="A37" s="7">
        <v>28</v>
      </c>
      <c r="B37" s="6" t="s">
        <v>121</v>
      </c>
      <c r="C37" s="6" t="s">
        <v>624</v>
      </c>
      <c r="D37" s="7">
        <v>1967</v>
      </c>
      <c r="E37" s="6" t="s">
        <v>353</v>
      </c>
      <c r="F37" s="7">
        <v>92</v>
      </c>
      <c r="G37" s="7">
        <v>87</v>
      </c>
      <c r="H37" s="27">
        <f t="shared" si="0"/>
        <v>179</v>
      </c>
      <c r="I37" s="7">
        <v>73</v>
      </c>
      <c r="J37" s="7">
        <v>53</v>
      </c>
      <c r="K37" s="27">
        <f t="shared" si="1"/>
        <v>126</v>
      </c>
      <c r="L37" s="7">
        <v>82</v>
      </c>
      <c r="M37" s="7">
        <v>74</v>
      </c>
      <c r="N37" s="27">
        <f t="shared" si="2"/>
        <v>156</v>
      </c>
      <c r="O37" s="27">
        <f t="shared" si="3"/>
        <v>461</v>
      </c>
      <c r="P37" s="27"/>
      <c r="Q37" s="27"/>
    </row>
    <row r="38" spans="1:18" x14ac:dyDescent="0.3">
      <c r="A38" s="7">
        <v>29</v>
      </c>
      <c r="B38" s="6" t="s">
        <v>625</v>
      </c>
      <c r="C38" s="6" t="s">
        <v>626</v>
      </c>
      <c r="D38" s="7">
        <v>1990</v>
      </c>
      <c r="E38" s="6" t="s">
        <v>14</v>
      </c>
      <c r="F38" s="35">
        <v>90</v>
      </c>
      <c r="G38" s="35">
        <v>94</v>
      </c>
      <c r="H38" s="27">
        <f t="shared" si="0"/>
        <v>184</v>
      </c>
      <c r="I38" s="35">
        <v>53</v>
      </c>
      <c r="J38" s="35">
        <v>39</v>
      </c>
      <c r="K38" s="27">
        <f t="shared" si="1"/>
        <v>92</v>
      </c>
      <c r="L38" s="35">
        <v>81</v>
      </c>
      <c r="M38" s="35">
        <v>82</v>
      </c>
      <c r="N38" s="27">
        <f t="shared" si="2"/>
        <v>163</v>
      </c>
      <c r="O38" s="27">
        <f t="shared" si="3"/>
        <v>439</v>
      </c>
      <c r="P38" s="27"/>
      <c r="Q38" s="27"/>
    </row>
    <row r="39" spans="1:18" x14ac:dyDescent="0.3">
      <c r="A39" s="7">
        <v>30</v>
      </c>
      <c r="B39" s="6" t="s">
        <v>620</v>
      </c>
      <c r="C39" s="6" t="s">
        <v>216</v>
      </c>
      <c r="D39" s="7">
        <v>1992</v>
      </c>
      <c r="E39" s="6" t="s">
        <v>11</v>
      </c>
      <c r="F39" s="7">
        <v>87</v>
      </c>
      <c r="G39" s="7">
        <v>89</v>
      </c>
      <c r="H39" s="27">
        <f t="shared" si="0"/>
        <v>176</v>
      </c>
      <c r="I39" s="7">
        <v>51</v>
      </c>
      <c r="J39" s="7">
        <v>57</v>
      </c>
      <c r="K39" s="27">
        <f t="shared" si="1"/>
        <v>108</v>
      </c>
      <c r="L39" s="7">
        <v>80</v>
      </c>
      <c r="M39" s="7">
        <v>72</v>
      </c>
      <c r="N39" s="27">
        <f t="shared" si="2"/>
        <v>152</v>
      </c>
      <c r="O39" s="27">
        <f t="shared" si="3"/>
        <v>436</v>
      </c>
      <c r="P39" s="27"/>
      <c r="Q39" s="27"/>
    </row>
    <row r="40" spans="1:18" x14ac:dyDescent="0.3">
      <c r="A40" s="7">
        <v>31</v>
      </c>
      <c r="B40" s="6" t="s">
        <v>636</v>
      </c>
      <c r="C40" s="6" t="s">
        <v>505</v>
      </c>
      <c r="D40" s="7">
        <v>1988</v>
      </c>
      <c r="E40" s="6" t="s">
        <v>366</v>
      </c>
      <c r="F40" s="7">
        <v>91</v>
      </c>
      <c r="G40" s="7">
        <v>95</v>
      </c>
      <c r="H40" s="27">
        <f t="shared" si="0"/>
        <v>186</v>
      </c>
      <c r="I40" s="7">
        <v>50</v>
      </c>
      <c r="J40" s="7">
        <v>55</v>
      </c>
      <c r="K40" s="27">
        <f t="shared" si="1"/>
        <v>105</v>
      </c>
      <c r="L40" s="7">
        <v>66</v>
      </c>
      <c r="M40" s="7">
        <v>77</v>
      </c>
      <c r="N40" s="27">
        <f t="shared" si="2"/>
        <v>143</v>
      </c>
      <c r="O40" s="27">
        <f t="shared" si="3"/>
        <v>434</v>
      </c>
      <c r="P40" s="27"/>
      <c r="Q40" s="27"/>
    </row>
    <row r="41" spans="1:18" x14ac:dyDescent="0.3">
      <c r="A41" s="7">
        <v>32</v>
      </c>
      <c r="B41" s="6" t="s">
        <v>621</v>
      </c>
      <c r="C41" s="6" t="s">
        <v>442</v>
      </c>
      <c r="D41" s="7">
        <v>1989</v>
      </c>
      <c r="E41" s="6" t="s">
        <v>11</v>
      </c>
      <c r="F41" s="35">
        <v>89</v>
      </c>
      <c r="G41" s="35">
        <v>86</v>
      </c>
      <c r="H41" s="27">
        <f t="shared" si="0"/>
        <v>175</v>
      </c>
      <c r="I41" s="35">
        <v>36</v>
      </c>
      <c r="J41" s="35">
        <v>51</v>
      </c>
      <c r="K41" s="27">
        <f t="shared" si="1"/>
        <v>87</v>
      </c>
      <c r="L41" s="35">
        <v>70</v>
      </c>
      <c r="M41" s="35">
        <v>77</v>
      </c>
      <c r="N41" s="27">
        <f t="shared" si="2"/>
        <v>147</v>
      </c>
      <c r="O41" s="27">
        <f t="shared" si="3"/>
        <v>409</v>
      </c>
      <c r="P41" s="27"/>
      <c r="Q41" s="27"/>
    </row>
    <row r="42" spans="1:18" x14ac:dyDescent="0.3">
      <c r="A42" s="7">
        <v>33</v>
      </c>
      <c r="B42" s="6" t="s">
        <v>191</v>
      </c>
      <c r="C42" s="6" t="s">
        <v>135</v>
      </c>
      <c r="D42" s="7">
        <v>1949</v>
      </c>
      <c r="E42" s="6" t="s">
        <v>353</v>
      </c>
      <c r="F42" s="35">
        <v>87</v>
      </c>
      <c r="G42" s="35">
        <v>80</v>
      </c>
      <c r="H42" s="27">
        <f t="shared" si="0"/>
        <v>167</v>
      </c>
      <c r="I42" s="35">
        <v>48</v>
      </c>
      <c r="J42" s="35">
        <v>50</v>
      </c>
      <c r="K42" s="27">
        <f t="shared" si="1"/>
        <v>98</v>
      </c>
      <c r="L42" s="35">
        <v>78</v>
      </c>
      <c r="M42" s="35">
        <v>58</v>
      </c>
      <c r="N42" s="27">
        <f t="shared" si="2"/>
        <v>136</v>
      </c>
      <c r="O42" s="27">
        <f t="shared" si="3"/>
        <v>401</v>
      </c>
      <c r="P42" s="27"/>
      <c r="Q42" s="27"/>
    </row>
    <row r="43" spans="1:18" x14ac:dyDescent="0.3">
      <c r="A43" s="7">
        <v>34</v>
      </c>
      <c r="B43" s="6" t="s">
        <v>321</v>
      </c>
      <c r="C43" s="6" t="s">
        <v>267</v>
      </c>
      <c r="D43" s="7">
        <v>1948</v>
      </c>
      <c r="E43" s="6" t="s">
        <v>353</v>
      </c>
      <c r="F43" s="7">
        <v>65</v>
      </c>
      <c r="G43" s="7">
        <v>50</v>
      </c>
      <c r="H43" s="27">
        <f t="shared" si="0"/>
        <v>115</v>
      </c>
      <c r="I43" s="7">
        <v>50</v>
      </c>
      <c r="J43" s="7">
        <v>43</v>
      </c>
      <c r="K43" s="27">
        <f t="shared" si="1"/>
        <v>93</v>
      </c>
      <c r="L43" s="7">
        <v>24</v>
      </c>
      <c r="M43" s="7">
        <v>21</v>
      </c>
      <c r="N43" s="27">
        <f t="shared" si="2"/>
        <v>45</v>
      </c>
      <c r="O43" s="27">
        <f t="shared" si="3"/>
        <v>253</v>
      </c>
      <c r="P43" s="131" t="s">
        <v>627</v>
      </c>
      <c r="Q43" s="131"/>
      <c r="R43" s="131"/>
    </row>
    <row r="46" spans="1:18" x14ac:dyDescent="0.3">
      <c r="A46" s="98" t="s">
        <v>351</v>
      </c>
      <c r="B46" s="98"/>
      <c r="C46" s="98"/>
      <c r="D46" s="98"/>
      <c r="E46" s="98"/>
      <c r="F46" s="98"/>
      <c r="G46" s="98"/>
      <c r="H46" s="98"/>
    </row>
    <row r="47" spans="1:18" x14ac:dyDescent="0.3">
      <c r="L47" s="1"/>
    </row>
    <row r="48" spans="1:18" x14ac:dyDescent="0.3">
      <c r="A48" s="82" t="s">
        <v>41</v>
      </c>
      <c r="B48" s="86" t="s">
        <v>118</v>
      </c>
      <c r="C48" s="129" t="s">
        <v>652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82">
        <v>1673</v>
      </c>
      <c r="P48" s="1"/>
    </row>
    <row r="49" spans="1:27" x14ac:dyDescent="0.3">
      <c r="A49" s="1" t="s">
        <v>42</v>
      </c>
      <c r="B49" s="10" t="s">
        <v>365</v>
      </c>
      <c r="C49" s="126" t="s">
        <v>653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">
        <v>1630</v>
      </c>
      <c r="P49" s="1"/>
    </row>
    <row r="50" spans="1:27" s="10" customFormat="1" x14ac:dyDescent="0.3">
      <c r="A50" s="1" t="s">
        <v>43</v>
      </c>
      <c r="B50" s="10" t="s">
        <v>117</v>
      </c>
      <c r="C50" s="110" t="s">
        <v>654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">
        <v>1599</v>
      </c>
      <c r="P50" s="1"/>
      <c r="Q50" s="1"/>
      <c r="R50" s="1"/>
      <c r="S50" s="1"/>
    </row>
    <row r="51" spans="1:27" x14ac:dyDescent="0.3">
      <c r="A51" s="7">
        <v>4</v>
      </c>
      <c r="B51" s="6" t="s">
        <v>14</v>
      </c>
      <c r="C51" s="101" t="s">
        <v>655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">
        <v>1591</v>
      </c>
      <c r="P51" s="1"/>
    </row>
    <row r="52" spans="1:27" x14ac:dyDescent="0.3">
      <c r="A52" s="7">
        <v>5</v>
      </c>
      <c r="B52" s="6" t="s">
        <v>326</v>
      </c>
      <c r="C52" s="101" t="s">
        <v>656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">
        <v>1581</v>
      </c>
      <c r="P52" s="1"/>
    </row>
    <row r="53" spans="1:27" x14ac:dyDescent="0.3">
      <c r="A53" s="7">
        <v>6</v>
      </c>
      <c r="B53" s="6" t="s">
        <v>354</v>
      </c>
      <c r="C53" s="101" t="s">
        <v>657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">
        <v>1426</v>
      </c>
      <c r="P53" s="1"/>
    </row>
    <row r="54" spans="1:27" x14ac:dyDescent="0.3">
      <c r="A54" s="7">
        <v>7</v>
      </c>
      <c r="B54" s="6" t="s">
        <v>366</v>
      </c>
      <c r="C54" s="101" t="s">
        <v>658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">
        <v>1414</v>
      </c>
      <c r="P54" s="1"/>
    </row>
    <row r="55" spans="1:27" x14ac:dyDescent="0.3">
      <c r="A55" s="7">
        <v>8</v>
      </c>
      <c r="B55" s="6" t="s">
        <v>355</v>
      </c>
      <c r="C55" s="101" t="s">
        <v>659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">
        <v>1130</v>
      </c>
      <c r="P55" s="1"/>
    </row>
    <row r="56" spans="1:27" x14ac:dyDescent="0.3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"/>
      <c r="P56" s="1"/>
    </row>
    <row r="57" spans="1:27" x14ac:dyDescent="0.3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"/>
      <c r="P57" s="1"/>
    </row>
    <row r="58" spans="1:27" s="37" customFormat="1" x14ac:dyDescent="0.3">
      <c r="A58" s="7"/>
      <c r="B58" s="6"/>
      <c r="C58" s="6"/>
      <c r="D58" s="7"/>
      <c r="E58" s="6"/>
      <c r="F58" s="7"/>
      <c r="G58" s="7"/>
      <c r="H58" s="27"/>
      <c r="I58" s="7"/>
      <c r="J58" s="7"/>
      <c r="K58" s="27"/>
      <c r="L58" s="7"/>
      <c r="M58" s="7"/>
      <c r="N58" s="27"/>
      <c r="O58" s="27"/>
      <c r="P58" s="27"/>
      <c r="Q58" s="27"/>
      <c r="R58" s="7"/>
      <c r="S58" s="35"/>
      <c r="V58" s="35"/>
      <c r="W58" s="35"/>
      <c r="X58" s="7"/>
      <c r="Y58" s="54"/>
      <c r="AA58" s="35"/>
    </row>
    <row r="59" spans="1:27" s="37" customFormat="1" x14ac:dyDescent="0.3">
      <c r="A59" s="7"/>
      <c r="B59" s="6"/>
      <c r="C59" s="6"/>
      <c r="D59" s="7"/>
      <c r="E59" s="6"/>
      <c r="F59" s="7"/>
      <c r="G59" s="7"/>
      <c r="H59" s="27"/>
      <c r="I59" s="7"/>
      <c r="J59" s="7"/>
      <c r="K59" s="27"/>
      <c r="L59" s="7"/>
      <c r="M59" s="7"/>
      <c r="N59" s="27"/>
      <c r="O59" s="27"/>
      <c r="P59" s="27"/>
      <c r="Q59" s="27"/>
      <c r="R59" s="7"/>
      <c r="S59" s="35"/>
      <c r="V59" s="35"/>
      <c r="W59" s="35"/>
      <c r="X59" s="7"/>
      <c r="Y59" s="54"/>
      <c r="AA59" s="35"/>
    </row>
    <row r="60" spans="1:27" x14ac:dyDescent="0.3">
      <c r="A60" s="101" t="s">
        <v>359</v>
      </c>
      <c r="B60" s="101"/>
      <c r="C60" s="101"/>
      <c r="E60" s="101" t="s">
        <v>360</v>
      </c>
      <c r="F60" s="101"/>
      <c r="G60" s="101"/>
      <c r="H60" s="101"/>
      <c r="I60" s="101"/>
      <c r="J60" s="101"/>
      <c r="K60" s="101"/>
      <c r="L60" s="101"/>
      <c r="M60" s="101"/>
      <c r="N60" s="6"/>
      <c r="O60" s="6"/>
      <c r="P60" s="6"/>
      <c r="Q60" s="6"/>
      <c r="R60" s="6"/>
      <c r="T60" s="7"/>
      <c r="U60" s="7"/>
    </row>
    <row r="61" spans="1:27" x14ac:dyDescent="0.3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T61" s="7"/>
      <c r="U61" s="7"/>
    </row>
    <row r="62" spans="1:27" x14ac:dyDescent="0.3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7"/>
      <c r="U62" s="7"/>
    </row>
    <row r="63" spans="1:27" x14ac:dyDescent="0.3">
      <c r="A63" s="101" t="s">
        <v>362</v>
      </c>
      <c r="B63" s="101"/>
      <c r="C63" s="101"/>
      <c r="D63" s="101"/>
      <c r="E63" s="101" t="s">
        <v>361</v>
      </c>
      <c r="F63" s="101"/>
      <c r="G63" s="101"/>
      <c r="H63" s="101"/>
      <c r="I63" s="101"/>
      <c r="J63" s="101"/>
      <c r="K63" s="101"/>
      <c r="L63" s="101"/>
      <c r="M63" s="101"/>
      <c r="N63" s="6"/>
      <c r="O63" s="6"/>
      <c r="P63" s="6"/>
      <c r="Q63" s="6"/>
      <c r="R63" s="6"/>
      <c r="T63" s="7"/>
      <c r="U63" s="7"/>
    </row>
    <row r="64" spans="1:27" s="37" customFormat="1" x14ac:dyDescent="0.3">
      <c r="A64" s="7"/>
      <c r="B64" s="6"/>
      <c r="C64" s="6"/>
      <c r="D64" s="7"/>
      <c r="E64" s="6"/>
      <c r="F64" s="7"/>
      <c r="G64" s="7"/>
      <c r="H64" s="27"/>
      <c r="I64" s="7"/>
      <c r="J64" s="7"/>
      <c r="K64" s="27"/>
      <c r="L64" s="7"/>
      <c r="M64" s="7"/>
      <c r="N64" s="27"/>
      <c r="O64" s="27"/>
      <c r="P64" s="27"/>
      <c r="Q64" s="27"/>
      <c r="R64" s="7"/>
      <c r="S64" s="35"/>
      <c r="V64" s="35"/>
      <c r="W64" s="35"/>
      <c r="X64" s="7"/>
      <c r="Y64" s="54"/>
      <c r="AA64" s="35"/>
    </row>
    <row r="65" spans="1:27" s="37" customFormat="1" x14ac:dyDescent="0.3">
      <c r="A65" s="7"/>
      <c r="B65" s="6"/>
      <c r="C65" s="6"/>
      <c r="D65" s="7"/>
      <c r="E65" s="6"/>
      <c r="F65" s="7"/>
      <c r="G65" s="7"/>
      <c r="H65" s="27"/>
      <c r="I65" s="7"/>
      <c r="J65" s="7"/>
      <c r="K65" s="27"/>
      <c r="L65" s="7"/>
      <c r="M65" s="7"/>
      <c r="N65" s="27"/>
      <c r="O65" s="27"/>
      <c r="P65" s="27"/>
      <c r="Q65" s="27"/>
      <c r="R65" s="7"/>
      <c r="S65" s="35"/>
      <c r="V65" s="35"/>
      <c r="W65" s="35"/>
      <c r="X65" s="7"/>
      <c r="Y65" s="54"/>
      <c r="AA65" s="35"/>
    </row>
    <row r="66" spans="1:27" s="37" customFormat="1" x14ac:dyDescent="0.3">
      <c r="A66" s="7"/>
      <c r="B66" s="6"/>
      <c r="C66" s="6"/>
      <c r="D66" s="7"/>
      <c r="E66" s="6"/>
      <c r="F66" s="7"/>
      <c r="G66" s="7"/>
      <c r="H66" s="27"/>
      <c r="I66" s="7"/>
      <c r="J66" s="7"/>
      <c r="K66" s="27"/>
      <c r="L66" s="7"/>
      <c r="M66" s="7"/>
      <c r="N66" s="27"/>
      <c r="O66" s="27"/>
      <c r="P66" s="27"/>
      <c r="Q66" s="27"/>
      <c r="R66" s="7"/>
      <c r="S66" s="35"/>
      <c r="V66" s="35"/>
      <c r="W66" s="35"/>
      <c r="X66" s="7"/>
      <c r="Y66" s="54"/>
      <c r="AA66" s="35"/>
    </row>
    <row r="67" spans="1:27" s="37" customFormat="1" x14ac:dyDescent="0.3">
      <c r="A67" s="7"/>
      <c r="B67" s="6"/>
      <c r="C67" s="6"/>
      <c r="D67" s="7"/>
      <c r="E67" s="6"/>
      <c r="F67" s="7"/>
      <c r="G67" s="7"/>
      <c r="H67" s="27"/>
      <c r="I67" s="7"/>
      <c r="J67" s="7"/>
      <c r="K67" s="27"/>
      <c r="L67" s="7"/>
      <c r="M67" s="7"/>
      <c r="N67" s="27"/>
      <c r="O67" s="27"/>
      <c r="P67" s="27"/>
      <c r="Q67" s="27"/>
      <c r="R67" s="7"/>
      <c r="S67" s="35"/>
      <c r="V67" s="35"/>
      <c r="W67" s="35"/>
      <c r="X67" s="7"/>
      <c r="Y67" s="54"/>
      <c r="AA67" s="35"/>
    </row>
    <row r="68" spans="1:27" ht="17.399999999999999" x14ac:dyDescent="0.3">
      <c r="A68" s="103" t="s">
        <v>112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27" x14ac:dyDescent="0.3">
      <c r="A69" s="105" t="s">
        <v>0</v>
      </c>
      <c r="B69" s="105"/>
      <c r="L69" s="1"/>
      <c r="P69" s="105" t="s">
        <v>646</v>
      </c>
      <c r="Q69" s="105"/>
      <c r="R69" s="105"/>
    </row>
    <row r="70" spans="1:27" s="37" customFormat="1" x14ac:dyDescent="0.3">
      <c r="A70" s="7"/>
      <c r="B70" s="6"/>
      <c r="C70" s="6"/>
      <c r="D70" s="7"/>
      <c r="E70" s="6"/>
      <c r="F70" s="7"/>
      <c r="G70" s="7"/>
      <c r="H70" s="27"/>
      <c r="I70" s="7"/>
      <c r="J70" s="7"/>
      <c r="K70" s="27"/>
      <c r="L70" s="7"/>
      <c r="M70" s="7"/>
      <c r="N70" s="27"/>
      <c r="O70" s="27"/>
      <c r="P70" s="27"/>
      <c r="Q70" s="27"/>
      <c r="R70" s="7"/>
      <c r="S70" s="35"/>
      <c r="V70" s="35"/>
      <c r="W70" s="35"/>
      <c r="X70" s="7"/>
      <c r="Y70" s="54"/>
      <c r="AA70" s="35"/>
    </row>
    <row r="71" spans="1:27" s="37" customFormat="1" x14ac:dyDescent="0.3">
      <c r="A71" s="7"/>
      <c r="B71" s="6"/>
      <c r="C71" s="6"/>
      <c r="D71" s="7"/>
      <c r="E71" s="6"/>
      <c r="F71" s="7"/>
      <c r="G71" s="7"/>
      <c r="H71" s="27"/>
      <c r="I71" s="7"/>
      <c r="J71" s="7"/>
      <c r="K71" s="27"/>
      <c r="L71" s="7"/>
      <c r="M71" s="7"/>
      <c r="N71" s="27"/>
      <c r="O71" s="27"/>
      <c r="P71" s="27"/>
      <c r="Q71" s="27"/>
      <c r="R71" s="7"/>
      <c r="S71" s="35"/>
      <c r="V71" s="35"/>
      <c r="W71" s="35"/>
      <c r="X71" s="7"/>
      <c r="Y71" s="54"/>
      <c r="AA71" s="35"/>
    </row>
    <row r="72" spans="1:27" x14ac:dyDescent="0.3">
      <c r="A72" s="100" t="s">
        <v>257</v>
      </c>
      <c r="B72" s="100"/>
      <c r="C72" s="100"/>
      <c r="D72" s="100"/>
      <c r="E72" s="100"/>
      <c r="F72" s="100"/>
      <c r="G72" s="100"/>
      <c r="I72" s="105"/>
      <c r="J72" s="105"/>
      <c r="K72" s="105"/>
      <c r="L72" s="105"/>
      <c r="M72" s="105"/>
      <c r="N72" s="105"/>
      <c r="O72" s="105"/>
      <c r="P72" s="105"/>
    </row>
    <row r="73" spans="1:27" x14ac:dyDescent="0.3">
      <c r="A73" s="100"/>
      <c r="B73" s="100"/>
      <c r="C73" s="100"/>
      <c r="D73" s="100"/>
      <c r="E73" s="100"/>
    </row>
    <row r="74" spans="1:27" x14ac:dyDescent="0.3">
      <c r="A74" s="100"/>
      <c r="B74" s="100"/>
      <c r="C74" s="100"/>
      <c r="D74" s="100"/>
      <c r="E74" s="100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27" ht="16.2" x14ac:dyDescent="0.35">
      <c r="A75" s="24" t="s">
        <v>37</v>
      </c>
      <c r="B75" s="102" t="s">
        <v>38</v>
      </c>
      <c r="C75" s="102"/>
      <c r="D75" s="24" t="s">
        <v>39</v>
      </c>
      <c r="E75" s="25" t="s">
        <v>1</v>
      </c>
      <c r="F75" s="104" t="s">
        <v>178</v>
      </c>
      <c r="G75" s="104"/>
      <c r="H75" s="104"/>
      <c r="I75" s="104" t="s">
        <v>179</v>
      </c>
      <c r="J75" s="104"/>
      <c r="K75" s="104"/>
      <c r="L75" s="104" t="s">
        <v>180</v>
      </c>
      <c r="M75" s="104"/>
      <c r="N75" s="104"/>
      <c r="O75" s="26" t="s">
        <v>5</v>
      </c>
      <c r="P75" s="26" t="s">
        <v>6</v>
      </c>
      <c r="Q75" s="26"/>
    </row>
    <row r="76" spans="1:27" ht="16.2" x14ac:dyDescent="0.35">
      <c r="A76" s="24"/>
      <c r="B76" s="24"/>
      <c r="C76" s="24"/>
      <c r="D76" s="24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27" s="10" customFormat="1" x14ac:dyDescent="0.3">
      <c r="A77" s="1" t="s">
        <v>41</v>
      </c>
      <c r="B77" s="10" t="s">
        <v>182</v>
      </c>
      <c r="C77" s="10" t="s">
        <v>183</v>
      </c>
      <c r="D77" s="1">
        <v>1961</v>
      </c>
      <c r="E77" s="10" t="s">
        <v>575</v>
      </c>
      <c r="F77" s="29">
        <v>99</v>
      </c>
      <c r="G77" s="29">
        <v>99</v>
      </c>
      <c r="H77" s="27">
        <f>SUM(F77:G77)</f>
        <v>198</v>
      </c>
      <c r="I77" s="29">
        <v>92</v>
      </c>
      <c r="J77" s="29">
        <v>94</v>
      </c>
      <c r="K77" s="27">
        <f>SUM(I77:J77)</f>
        <v>186</v>
      </c>
      <c r="L77" s="29">
        <v>94</v>
      </c>
      <c r="M77" s="29">
        <v>95</v>
      </c>
      <c r="N77" s="27">
        <f>SUM(L77:M77)</f>
        <v>189</v>
      </c>
      <c r="O77" s="27">
        <f>H77+K77+N77</f>
        <v>573</v>
      </c>
      <c r="P77" s="27" t="s">
        <v>40</v>
      </c>
      <c r="Q77" s="27"/>
      <c r="R77" s="1"/>
      <c r="S77" s="1"/>
    </row>
    <row r="78" spans="1:27" s="10" customFormat="1" x14ac:dyDescent="0.3">
      <c r="A78" s="1" t="s">
        <v>42</v>
      </c>
      <c r="B78" s="10" t="s">
        <v>203</v>
      </c>
      <c r="C78" s="10" t="s">
        <v>157</v>
      </c>
      <c r="D78" s="1">
        <v>1953</v>
      </c>
      <c r="E78" s="10" t="s">
        <v>8</v>
      </c>
      <c r="F78" s="27">
        <v>99</v>
      </c>
      <c r="G78" s="27">
        <v>97</v>
      </c>
      <c r="H78" s="27">
        <f>SUM(F78:G78)</f>
        <v>196</v>
      </c>
      <c r="I78" s="27">
        <v>94</v>
      </c>
      <c r="J78" s="27">
        <v>85</v>
      </c>
      <c r="K78" s="27">
        <f>SUM(I78:J78)</f>
        <v>179</v>
      </c>
      <c r="L78" s="27">
        <v>92</v>
      </c>
      <c r="M78" s="27">
        <v>96</v>
      </c>
      <c r="N78" s="27">
        <f>SUM(L78:M78)</f>
        <v>188</v>
      </c>
      <c r="O78" s="27">
        <f>H78+K78+N78</f>
        <v>563</v>
      </c>
      <c r="P78" s="27" t="s">
        <v>41</v>
      </c>
      <c r="Q78" s="27"/>
      <c r="R78" s="1"/>
      <c r="S78" s="1"/>
    </row>
    <row r="79" spans="1:27" s="10" customFormat="1" x14ac:dyDescent="0.3">
      <c r="A79" s="1" t="s">
        <v>43</v>
      </c>
      <c r="B79" s="10" t="s">
        <v>206</v>
      </c>
      <c r="C79" s="10" t="s">
        <v>138</v>
      </c>
      <c r="D79" s="1">
        <v>1956</v>
      </c>
      <c r="E79" s="10" t="s">
        <v>10</v>
      </c>
      <c r="F79" s="29">
        <v>98</v>
      </c>
      <c r="G79" s="29">
        <v>97</v>
      </c>
      <c r="H79" s="27">
        <f>SUM(F79:G79)</f>
        <v>195</v>
      </c>
      <c r="I79" s="29">
        <v>85</v>
      </c>
      <c r="J79" s="29">
        <v>87</v>
      </c>
      <c r="K79" s="27">
        <f>SUM(I79:J79)</f>
        <v>172</v>
      </c>
      <c r="L79" s="29">
        <v>96</v>
      </c>
      <c r="M79" s="29">
        <v>93</v>
      </c>
      <c r="N79" s="27">
        <f>SUM(L79:M79)</f>
        <v>189</v>
      </c>
      <c r="O79" s="27">
        <f>H79+K79+N79</f>
        <v>556</v>
      </c>
      <c r="P79" s="27" t="s">
        <v>41</v>
      </c>
      <c r="Q79" s="27"/>
      <c r="R79" s="1"/>
      <c r="S79" s="1"/>
    </row>
    <row r="80" spans="1:27" s="37" customFormat="1" x14ac:dyDescent="0.3">
      <c r="A80" s="7"/>
      <c r="B80" s="6"/>
      <c r="C80" s="6"/>
      <c r="D80" s="7"/>
      <c r="E80" s="6"/>
      <c r="F80" s="7"/>
      <c r="G80" s="7"/>
      <c r="H80" s="27"/>
      <c r="I80" s="7"/>
      <c r="J80" s="7"/>
      <c r="K80" s="27"/>
      <c r="L80" s="7"/>
      <c r="M80" s="7"/>
      <c r="N80" s="27"/>
      <c r="O80" s="27"/>
      <c r="P80" s="27"/>
      <c r="Q80" s="27"/>
      <c r="R80" s="7"/>
      <c r="S80" s="35"/>
      <c r="V80" s="35"/>
      <c r="W80" s="35"/>
      <c r="X80" s="7"/>
      <c r="Y80" s="54"/>
      <c r="AA80" s="35"/>
    </row>
    <row r="81" spans="1:27" s="37" customFormat="1" x14ac:dyDescent="0.3">
      <c r="A81" s="7"/>
      <c r="B81" s="6"/>
      <c r="C81" s="6"/>
      <c r="D81" s="7"/>
      <c r="E81" s="6"/>
      <c r="F81" s="7"/>
      <c r="G81" s="7"/>
      <c r="H81" s="27"/>
      <c r="I81" s="7"/>
      <c r="J81" s="7"/>
      <c r="K81" s="27"/>
      <c r="L81" s="7"/>
      <c r="M81" s="7"/>
      <c r="N81" s="27"/>
      <c r="O81" s="27"/>
      <c r="P81" s="27"/>
      <c r="Q81" s="27"/>
      <c r="R81" s="7"/>
      <c r="S81" s="35"/>
      <c r="V81" s="35"/>
      <c r="W81" s="35"/>
      <c r="X81" s="7"/>
      <c r="Y81" s="54"/>
      <c r="AA81" s="35"/>
    </row>
    <row r="82" spans="1:27" x14ac:dyDescent="0.3">
      <c r="A82" s="100" t="s">
        <v>350</v>
      </c>
      <c r="B82" s="100"/>
      <c r="C82" s="100"/>
      <c r="D82" s="100"/>
      <c r="E82" s="100"/>
      <c r="F82" s="100"/>
      <c r="G82" s="100"/>
      <c r="I82" s="105"/>
      <c r="J82" s="105"/>
      <c r="K82" s="105"/>
      <c r="L82" s="105"/>
      <c r="M82" s="105"/>
      <c r="N82" s="105"/>
      <c r="O82" s="105"/>
      <c r="P82" s="105"/>
    </row>
    <row r="83" spans="1:27" x14ac:dyDescent="0.3">
      <c r="A83" s="100"/>
      <c r="B83" s="100"/>
      <c r="C83" s="100"/>
      <c r="D83" s="100"/>
      <c r="E83" s="100"/>
    </row>
    <row r="84" spans="1:27" x14ac:dyDescent="0.3">
      <c r="A84" s="100"/>
      <c r="B84" s="100"/>
      <c r="C84" s="100"/>
      <c r="D84" s="100"/>
      <c r="E84" s="100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27" ht="16.2" x14ac:dyDescent="0.35">
      <c r="A85" s="24" t="s">
        <v>37</v>
      </c>
      <c r="B85" s="102" t="s">
        <v>38</v>
      </c>
      <c r="C85" s="102"/>
      <c r="D85" s="24" t="s">
        <v>39</v>
      </c>
      <c r="E85" s="25" t="s">
        <v>1</v>
      </c>
      <c r="F85" s="104" t="s">
        <v>178</v>
      </c>
      <c r="G85" s="104"/>
      <c r="H85" s="104"/>
      <c r="I85" s="104" t="s">
        <v>179</v>
      </c>
      <c r="J85" s="104"/>
      <c r="K85" s="104"/>
      <c r="L85" s="104" t="s">
        <v>180</v>
      </c>
      <c r="M85" s="104"/>
      <c r="N85" s="104"/>
      <c r="O85" s="26" t="s">
        <v>5</v>
      </c>
      <c r="P85" s="26" t="s">
        <v>6</v>
      </c>
      <c r="Q85" s="26"/>
    </row>
    <row r="86" spans="1:27" ht="16.2" x14ac:dyDescent="0.35">
      <c r="A86" s="24"/>
      <c r="B86" s="24"/>
      <c r="C86" s="24"/>
      <c r="D86" s="24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27" s="10" customFormat="1" x14ac:dyDescent="0.3">
      <c r="A87" s="1" t="s">
        <v>41</v>
      </c>
      <c r="B87" s="10" t="s">
        <v>127</v>
      </c>
      <c r="C87" s="10" t="s">
        <v>128</v>
      </c>
      <c r="D87" s="1">
        <v>1950</v>
      </c>
      <c r="E87" s="10" t="s">
        <v>353</v>
      </c>
      <c r="F87" s="1">
        <v>92</v>
      </c>
      <c r="G87" s="1">
        <v>89</v>
      </c>
      <c r="H87" s="27">
        <f>SUM(F87:G87)</f>
        <v>181</v>
      </c>
      <c r="I87" s="1">
        <v>82</v>
      </c>
      <c r="J87" s="1">
        <v>75</v>
      </c>
      <c r="K87" s="27">
        <f>SUM(I87:J87)</f>
        <v>157</v>
      </c>
      <c r="L87" s="1">
        <v>71</v>
      </c>
      <c r="M87" s="1">
        <v>79</v>
      </c>
      <c r="N87" s="27">
        <f>SUM(L87:M87)</f>
        <v>150</v>
      </c>
      <c r="O87" s="27">
        <f>H87+K87+N87</f>
        <v>488</v>
      </c>
      <c r="P87" s="27" t="s">
        <v>43</v>
      </c>
      <c r="Q87" s="27"/>
      <c r="R87" s="1"/>
      <c r="S87" s="1"/>
    </row>
    <row r="88" spans="1:27" s="10" customFormat="1" x14ac:dyDescent="0.3">
      <c r="A88" s="1" t="s">
        <v>42</v>
      </c>
      <c r="B88" s="10" t="s">
        <v>191</v>
      </c>
      <c r="C88" s="10" t="s">
        <v>135</v>
      </c>
      <c r="D88" s="1">
        <v>1949</v>
      </c>
      <c r="E88" s="10" t="s">
        <v>353</v>
      </c>
      <c r="F88" s="29">
        <v>87</v>
      </c>
      <c r="G88" s="29">
        <v>80</v>
      </c>
      <c r="H88" s="27">
        <f>SUM(F88:G88)</f>
        <v>167</v>
      </c>
      <c r="I88" s="29">
        <v>48</v>
      </c>
      <c r="J88" s="29">
        <v>50</v>
      </c>
      <c r="K88" s="27">
        <f>SUM(I88:J88)</f>
        <v>98</v>
      </c>
      <c r="L88" s="29">
        <v>78</v>
      </c>
      <c r="M88" s="29">
        <v>58</v>
      </c>
      <c r="N88" s="27">
        <f>SUM(L88:M88)</f>
        <v>136</v>
      </c>
      <c r="O88" s="27">
        <f>H88+K88+N88</f>
        <v>401</v>
      </c>
      <c r="P88" s="27"/>
      <c r="Q88" s="27"/>
      <c r="R88" s="1"/>
      <c r="S88" s="1"/>
    </row>
    <row r="89" spans="1:27" s="10" customFormat="1" x14ac:dyDescent="0.3">
      <c r="A89" s="1" t="s">
        <v>43</v>
      </c>
      <c r="B89" s="10" t="s">
        <v>321</v>
      </c>
      <c r="C89" s="10" t="s">
        <v>267</v>
      </c>
      <c r="D89" s="1">
        <v>1948</v>
      </c>
      <c r="E89" s="10" t="s">
        <v>353</v>
      </c>
      <c r="F89" s="1">
        <v>65</v>
      </c>
      <c r="G89" s="1">
        <v>50</v>
      </c>
      <c r="H89" s="27">
        <f>SUM(F89:G89)</f>
        <v>115</v>
      </c>
      <c r="I89" s="1">
        <v>50</v>
      </c>
      <c r="J89" s="1">
        <v>43</v>
      </c>
      <c r="K89" s="27">
        <f>SUM(I89:J89)</f>
        <v>93</v>
      </c>
      <c r="L89" s="1">
        <v>24</v>
      </c>
      <c r="M89" s="1">
        <v>21</v>
      </c>
      <c r="N89" s="27">
        <f>SUM(L89:M89)</f>
        <v>45</v>
      </c>
      <c r="O89" s="27">
        <f>H89+K89+N89</f>
        <v>253</v>
      </c>
      <c r="Q89" s="130" t="s">
        <v>627</v>
      </c>
      <c r="R89" s="130"/>
      <c r="S89" s="1"/>
    </row>
    <row r="90" spans="1:27" x14ac:dyDescent="0.3">
      <c r="Q90" s="6"/>
      <c r="R90" s="6"/>
    </row>
    <row r="94" spans="1:27" x14ac:dyDescent="0.3">
      <c r="A94" s="101" t="s">
        <v>359</v>
      </c>
      <c r="B94" s="101"/>
      <c r="C94" s="101"/>
      <c r="E94" s="101" t="s">
        <v>360</v>
      </c>
      <c r="F94" s="101"/>
      <c r="G94" s="101"/>
      <c r="H94" s="101"/>
      <c r="I94" s="101"/>
      <c r="J94" s="101"/>
      <c r="K94" s="101"/>
      <c r="L94" s="101"/>
      <c r="M94" s="101"/>
      <c r="N94" s="6"/>
      <c r="O94" s="6"/>
      <c r="P94" s="6"/>
      <c r="Q94" s="6"/>
      <c r="R94" s="6"/>
      <c r="T94" s="7"/>
      <c r="U94" s="7"/>
    </row>
    <row r="95" spans="1:27" x14ac:dyDescent="0.3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T95" s="7"/>
      <c r="U95" s="7"/>
    </row>
    <row r="96" spans="1:27" x14ac:dyDescent="0.3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T96" s="7"/>
      <c r="U96" s="7"/>
    </row>
    <row r="97" spans="1:27" x14ac:dyDescent="0.3">
      <c r="A97" s="101" t="s">
        <v>362</v>
      </c>
      <c r="B97" s="101"/>
      <c r="C97" s="101"/>
      <c r="D97" s="101"/>
      <c r="E97" s="101" t="s">
        <v>361</v>
      </c>
      <c r="F97" s="101"/>
      <c r="G97" s="101"/>
      <c r="H97" s="101"/>
      <c r="I97" s="101"/>
      <c r="J97" s="101"/>
      <c r="K97" s="101"/>
      <c r="L97" s="101"/>
      <c r="M97" s="101"/>
      <c r="N97" s="6"/>
      <c r="O97" s="6"/>
      <c r="P97" s="6"/>
      <c r="Q97" s="6"/>
      <c r="R97" s="6"/>
      <c r="T97" s="7"/>
      <c r="U97" s="7"/>
    </row>
    <row r="100" spans="1:27" ht="17.399999999999999" x14ac:dyDescent="0.3">
      <c r="A100" s="103" t="s">
        <v>112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</row>
    <row r="101" spans="1:27" x14ac:dyDescent="0.3">
      <c r="A101" s="105" t="s">
        <v>0</v>
      </c>
      <c r="B101" s="105"/>
      <c r="L101" s="1"/>
      <c r="P101" s="105" t="s">
        <v>646</v>
      </c>
      <c r="Q101" s="105"/>
      <c r="R101" s="105"/>
    </row>
    <row r="102" spans="1:27" s="37" customFormat="1" x14ac:dyDescent="0.3">
      <c r="A102" s="7"/>
      <c r="B102" s="6"/>
      <c r="C102" s="6"/>
      <c r="D102" s="7"/>
      <c r="E102" s="6"/>
      <c r="F102" s="7"/>
      <c r="G102" s="7"/>
      <c r="H102" s="27"/>
      <c r="I102" s="7"/>
      <c r="J102" s="7"/>
      <c r="K102" s="27"/>
      <c r="L102" s="7"/>
      <c r="M102" s="7"/>
      <c r="N102" s="27"/>
      <c r="O102" s="27"/>
      <c r="P102" s="27"/>
      <c r="Q102" s="27"/>
      <c r="R102" s="7"/>
      <c r="S102" s="35"/>
      <c r="V102" s="35"/>
      <c r="W102" s="35"/>
      <c r="X102" s="7"/>
      <c r="Y102" s="54"/>
      <c r="AA102" s="35"/>
    </row>
    <row r="103" spans="1:27" s="37" customFormat="1" x14ac:dyDescent="0.3">
      <c r="A103" s="7"/>
      <c r="B103" s="6"/>
      <c r="C103" s="6"/>
      <c r="D103" s="7"/>
      <c r="E103" s="6"/>
      <c r="F103" s="7"/>
      <c r="G103" s="7"/>
      <c r="H103" s="27"/>
      <c r="I103" s="7"/>
      <c r="J103" s="7"/>
      <c r="K103" s="27"/>
      <c r="L103" s="7"/>
      <c r="M103" s="7"/>
      <c r="N103" s="27"/>
      <c r="O103" s="27"/>
      <c r="P103" s="27"/>
      <c r="Q103" s="27"/>
      <c r="R103" s="7"/>
      <c r="S103" s="35"/>
      <c r="V103" s="35"/>
      <c r="W103" s="35"/>
      <c r="X103" s="7"/>
      <c r="Y103" s="54"/>
      <c r="AA103" s="35"/>
    </row>
    <row r="104" spans="1:27" x14ac:dyDescent="0.3">
      <c r="A104" s="100" t="s">
        <v>650</v>
      </c>
      <c r="B104" s="100"/>
      <c r="C104" s="100"/>
      <c r="D104" s="100"/>
      <c r="E104" s="100"/>
      <c r="H104" s="7">
        <v>572</v>
      </c>
      <c r="I104" s="105" t="s">
        <v>651</v>
      </c>
      <c r="J104" s="105"/>
      <c r="K104" s="105"/>
      <c r="L104" s="105"/>
      <c r="M104" s="106">
        <v>38102</v>
      </c>
      <c r="N104" s="106"/>
      <c r="O104" s="106"/>
      <c r="P104" s="6" t="s">
        <v>0</v>
      </c>
    </row>
    <row r="105" spans="1:27" x14ac:dyDescent="0.3">
      <c r="A105" s="23"/>
      <c r="B105" s="23"/>
      <c r="C105" s="23"/>
      <c r="D105" s="23"/>
      <c r="E105" s="23"/>
      <c r="O105" s="105"/>
      <c r="P105" s="105"/>
    </row>
    <row r="106" spans="1:27" x14ac:dyDescent="0.3">
      <c r="A106" s="23"/>
      <c r="B106" s="23"/>
      <c r="C106" s="23"/>
      <c r="D106" s="23"/>
      <c r="E106" s="23"/>
    </row>
    <row r="107" spans="1:27" ht="16.2" x14ac:dyDescent="0.35">
      <c r="A107" s="24" t="s">
        <v>37</v>
      </c>
      <c r="B107" s="102" t="s">
        <v>38</v>
      </c>
      <c r="C107" s="102"/>
      <c r="D107" s="24" t="s">
        <v>39</v>
      </c>
      <c r="E107" s="25" t="s">
        <v>1</v>
      </c>
      <c r="F107" s="104" t="s">
        <v>178</v>
      </c>
      <c r="G107" s="104"/>
      <c r="H107" s="104"/>
      <c r="I107" s="104" t="s">
        <v>179</v>
      </c>
      <c r="J107" s="104"/>
      <c r="K107" s="104"/>
      <c r="L107" s="104" t="s">
        <v>180</v>
      </c>
      <c r="M107" s="104"/>
      <c r="N107" s="104"/>
      <c r="O107" s="26" t="s">
        <v>5</v>
      </c>
      <c r="P107" s="26" t="s">
        <v>6</v>
      </c>
      <c r="Q107" s="26"/>
    </row>
    <row r="108" spans="1:27" ht="16.2" x14ac:dyDescent="0.35">
      <c r="A108" s="24"/>
      <c r="B108" s="24"/>
      <c r="C108" s="24"/>
      <c r="D108" s="24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27" s="10" customFormat="1" x14ac:dyDescent="0.3">
      <c r="A109" s="82" t="s">
        <v>41</v>
      </c>
      <c r="B109" s="86" t="s">
        <v>121</v>
      </c>
      <c r="C109" s="86" t="s">
        <v>200</v>
      </c>
      <c r="D109" s="82">
        <v>1989</v>
      </c>
      <c r="E109" s="86" t="s">
        <v>19</v>
      </c>
      <c r="F109" s="79">
        <v>96</v>
      </c>
      <c r="G109" s="79">
        <v>95</v>
      </c>
      <c r="H109" s="79">
        <f t="shared" ref="H109:H124" si="5">SUM(F109:G109)</f>
        <v>191</v>
      </c>
      <c r="I109" s="79">
        <v>91</v>
      </c>
      <c r="J109" s="79">
        <v>94</v>
      </c>
      <c r="K109" s="79">
        <f t="shared" ref="K109:K124" si="6">SUM(I109:J109)</f>
        <v>185</v>
      </c>
      <c r="L109" s="79">
        <v>90</v>
      </c>
      <c r="M109" s="79">
        <v>91</v>
      </c>
      <c r="N109" s="79">
        <f t="shared" ref="N109:N124" si="7">SUM(L109:M109)</f>
        <v>181</v>
      </c>
      <c r="O109" s="79">
        <f t="shared" ref="O109:O124" si="8">H109+K109+N109</f>
        <v>557</v>
      </c>
      <c r="P109" s="92" t="s">
        <v>41</v>
      </c>
      <c r="Q109" s="28"/>
      <c r="R109" s="27"/>
      <c r="S109" s="1"/>
    </row>
    <row r="110" spans="1:27" s="10" customFormat="1" x14ac:dyDescent="0.3">
      <c r="A110" s="1" t="s">
        <v>42</v>
      </c>
      <c r="B110" s="10" t="s">
        <v>196</v>
      </c>
      <c r="C110" s="10" t="s">
        <v>169</v>
      </c>
      <c r="D110" s="1">
        <v>1987</v>
      </c>
      <c r="E110" s="10" t="s">
        <v>14</v>
      </c>
      <c r="F110" s="29">
        <v>95</v>
      </c>
      <c r="G110" s="29">
        <v>94</v>
      </c>
      <c r="H110" s="27">
        <f t="shared" si="5"/>
        <v>189</v>
      </c>
      <c r="I110" s="29">
        <v>89</v>
      </c>
      <c r="J110" s="29">
        <v>92</v>
      </c>
      <c r="K110" s="27">
        <f t="shared" si="6"/>
        <v>181</v>
      </c>
      <c r="L110" s="29">
        <v>93</v>
      </c>
      <c r="M110" s="29">
        <v>91</v>
      </c>
      <c r="N110" s="27">
        <f t="shared" si="7"/>
        <v>184</v>
      </c>
      <c r="O110" s="27">
        <f t="shared" si="8"/>
        <v>554</v>
      </c>
      <c r="P110" s="28" t="s">
        <v>41</v>
      </c>
      <c r="Q110" s="28"/>
      <c r="R110" s="27"/>
      <c r="S110" s="1"/>
    </row>
    <row r="111" spans="1:27" s="10" customFormat="1" x14ac:dyDescent="0.3">
      <c r="A111" s="82" t="s">
        <v>43</v>
      </c>
      <c r="B111" s="86" t="s">
        <v>215</v>
      </c>
      <c r="C111" s="86" t="s">
        <v>197</v>
      </c>
      <c r="D111" s="82">
        <v>1986</v>
      </c>
      <c r="E111" s="86" t="s">
        <v>19</v>
      </c>
      <c r="F111" s="79">
        <v>97</v>
      </c>
      <c r="G111" s="79">
        <v>96</v>
      </c>
      <c r="H111" s="79">
        <f t="shared" si="5"/>
        <v>193</v>
      </c>
      <c r="I111" s="79">
        <v>81</v>
      </c>
      <c r="J111" s="79">
        <v>90</v>
      </c>
      <c r="K111" s="79">
        <f t="shared" si="6"/>
        <v>171</v>
      </c>
      <c r="L111" s="79">
        <v>92</v>
      </c>
      <c r="M111" s="79">
        <v>93</v>
      </c>
      <c r="N111" s="79">
        <f t="shared" si="7"/>
        <v>185</v>
      </c>
      <c r="O111" s="79">
        <f t="shared" si="8"/>
        <v>549</v>
      </c>
      <c r="P111" s="92" t="s">
        <v>41</v>
      </c>
      <c r="Q111" s="28"/>
      <c r="R111" s="27"/>
      <c r="S111" s="1"/>
    </row>
    <row r="112" spans="1:27" x14ac:dyDescent="0.3">
      <c r="A112" s="94">
        <v>4</v>
      </c>
      <c r="B112" s="95" t="s">
        <v>121</v>
      </c>
      <c r="C112" s="95" t="s">
        <v>629</v>
      </c>
      <c r="D112" s="94">
        <v>1986</v>
      </c>
      <c r="E112" s="95" t="s">
        <v>19</v>
      </c>
      <c r="F112" s="94">
        <v>98</v>
      </c>
      <c r="G112" s="94">
        <v>96</v>
      </c>
      <c r="H112" s="79">
        <f t="shared" si="5"/>
        <v>194</v>
      </c>
      <c r="I112" s="94">
        <v>89</v>
      </c>
      <c r="J112" s="94">
        <v>83</v>
      </c>
      <c r="K112" s="79">
        <f t="shared" si="6"/>
        <v>172</v>
      </c>
      <c r="L112" s="94">
        <v>90</v>
      </c>
      <c r="M112" s="94">
        <v>90</v>
      </c>
      <c r="N112" s="79">
        <f t="shared" si="7"/>
        <v>180</v>
      </c>
      <c r="O112" s="79">
        <f t="shared" si="8"/>
        <v>546</v>
      </c>
      <c r="P112" s="93" t="s">
        <v>41</v>
      </c>
      <c r="Q112" s="28"/>
      <c r="R112" s="34"/>
    </row>
    <row r="113" spans="1:18" x14ac:dyDescent="0.3">
      <c r="A113" s="7">
        <v>5</v>
      </c>
      <c r="B113" s="6" t="s">
        <v>207</v>
      </c>
      <c r="C113" s="6" t="s">
        <v>160</v>
      </c>
      <c r="D113" s="7">
        <v>1987</v>
      </c>
      <c r="E113" s="6" t="s">
        <v>10</v>
      </c>
      <c r="F113" s="7">
        <v>96</v>
      </c>
      <c r="G113" s="7">
        <v>97</v>
      </c>
      <c r="H113" s="27">
        <f t="shared" si="5"/>
        <v>193</v>
      </c>
      <c r="I113" s="7">
        <v>78</v>
      </c>
      <c r="J113" s="7">
        <v>83</v>
      </c>
      <c r="K113" s="27">
        <f t="shared" si="6"/>
        <v>161</v>
      </c>
      <c r="L113" s="7">
        <v>91</v>
      </c>
      <c r="M113" s="7">
        <v>90</v>
      </c>
      <c r="N113" s="27">
        <f t="shared" si="7"/>
        <v>181</v>
      </c>
      <c r="O113" s="27">
        <f t="shared" si="8"/>
        <v>535</v>
      </c>
      <c r="P113" s="76" t="s">
        <v>42</v>
      </c>
      <c r="Q113" s="28"/>
      <c r="R113" s="34"/>
    </row>
    <row r="114" spans="1:18" x14ac:dyDescent="0.3">
      <c r="A114" s="7">
        <v>6</v>
      </c>
      <c r="B114" s="6" t="s">
        <v>641</v>
      </c>
      <c r="C114" s="6" t="s">
        <v>503</v>
      </c>
      <c r="D114" s="7">
        <v>1989</v>
      </c>
      <c r="E114" s="6" t="s">
        <v>14</v>
      </c>
      <c r="F114" s="35">
        <v>95</v>
      </c>
      <c r="G114" s="35">
        <v>88</v>
      </c>
      <c r="H114" s="27">
        <f t="shared" si="5"/>
        <v>183</v>
      </c>
      <c r="I114" s="35">
        <v>86</v>
      </c>
      <c r="J114" s="35">
        <v>84</v>
      </c>
      <c r="K114" s="27">
        <f t="shared" si="6"/>
        <v>170</v>
      </c>
      <c r="L114" s="35">
        <v>89</v>
      </c>
      <c r="M114" s="35">
        <v>92</v>
      </c>
      <c r="N114" s="27">
        <f t="shared" si="7"/>
        <v>181</v>
      </c>
      <c r="O114" s="27">
        <f t="shared" si="8"/>
        <v>534</v>
      </c>
      <c r="P114" s="76" t="s">
        <v>42</v>
      </c>
      <c r="Q114" s="28"/>
      <c r="R114" s="34"/>
    </row>
    <row r="115" spans="1:18" x14ac:dyDescent="0.3">
      <c r="A115" s="7">
        <v>7</v>
      </c>
      <c r="B115" s="6" t="s">
        <v>213</v>
      </c>
      <c r="C115" s="6" t="s">
        <v>216</v>
      </c>
      <c r="D115" s="7">
        <v>1986</v>
      </c>
      <c r="E115" s="6" t="s">
        <v>11</v>
      </c>
      <c r="F115" s="35">
        <v>84</v>
      </c>
      <c r="G115" s="35">
        <v>94</v>
      </c>
      <c r="H115" s="27">
        <f t="shared" si="5"/>
        <v>178</v>
      </c>
      <c r="I115" s="35">
        <v>87</v>
      </c>
      <c r="J115" s="35">
        <v>87</v>
      </c>
      <c r="K115" s="27">
        <f t="shared" si="6"/>
        <v>174</v>
      </c>
      <c r="L115" s="35">
        <v>82</v>
      </c>
      <c r="M115" s="35">
        <v>88</v>
      </c>
      <c r="N115" s="27">
        <f t="shared" si="7"/>
        <v>170</v>
      </c>
      <c r="O115" s="27">
        <f t="shared" si="8"/>
        <v>522</v>
      </c>
      <c r="P115" s="76" t="s">
        <v>42</v>
      </c>
      <c r="Q115" s="28"/>
      <c r="R115" s="34"/>
    </row>
    <row r="116" spans="1:18" x14ac:dyDescent="0.3">
      <c r="A116" s="7">
        <v>8</v>
      </c>
      <c r="B116" s="6" t="s">
        <v>192</v>
      </c>
      <c r="C116" s="6" t="s">
        <v>193</v>
      </c>
      <c r="D116" s="7">
        <v>1991</v>
      </c>
      <c r="E116" s="6" t="s">
        <v>10</v>
      </c>
      <c r="F116" s="35">
        <v>88</v>
      </c>
      <c r="G116" s="35">
        <v>91</v>
      </c>
      <c r="H116" s="27">
        <f t="shared" si="5"/>
        <v>179</v>
      </c>
      <c r="I116" s="35">
        <v>87</v>
      </c>
      <c r="J116" s="35">
        <v>78</v>
      </c>
      <c r="K116" s="27">
        <f t="shared" si="6"/>
        <v>165</v>
      </c>
      <c r="L116" s="35">
        <v>84</v>
      </c>
      <c r="M116" s="35">
        <v>80</v>
      </c>
      <c r="N116" s="27">
        <f t="shared" si="7"/>
        <v>164</v>
      </c>
      <c r="O116" s="27">
        <f t="shared" si="8"/>
        <v>508</v>
      </c>
      <c r="P116" s="34" t="s">
        <v>43</v>
      </c>
      <c r="Q116" s="28"/>
      <c r="R116" s="34"/>
    </row>
    <row r="117" spans="1:18" x14ac:dyDescent="0.3">
      <c r="A117" s="94">
        <v>9</v>
      </c>
      <c r="B117" s="95" t="s">
        <v>618</v>
      </c>
      <c r="C117" s="95" t="s">
        <v>619</v>
      </c>
      <c r="D117" s="94">
        <v>1990</v>
      </c>
      <c r="E117" s="95" t="s">
        <v>19</v>
      </c>
      <c r="F117" s="94">
        <v>88</v>
      </c>
      <c r="G117" s="94">
        <v>90</v>
      </c>
      <c r="H117" s="79">
        <f t="shared" si="5"/>
        <v>178</v>
      </c>
      <c r="I117" s="94">
        <v>82</v>
      </c>
      <c r="J117" s="94">
        <v>77</v>
      </c>
      <c r="K117" s="79">
        <f t="shared" si="6"/>
        <v>159</v>
      </c>
      <c r="L117" s="94">
        <v>82</v>
      </c>
      <c r="M117" s="94">
        <v>85</v>
      </c>
      <c r="N117" s="79">
        <f t="shared" si="7"/>
        <v>167</v>
      </c>
      <c r="O117" s="79">
        <f t="shared" si="8"/>
        <v>504</v>
      </c>
      <c r="P117" s="78" t="s">
        <v>43</v>
      </c>
      <c r="Q117" s="27"/>
      <c r="R117" s="34"/>
    </row>
    <row r="118" spans="1:18" x14ac:dyDescent="0.3">
      <c r="A118" s="7">
        <v>10</v>
      </c>
      <c r="B118" s="6" t="s">
        <v>628</v>
      </c>
      <c r="C118" s="6" t="s">
        <v>136</v>
      </c>
      <c r="D118" s="7">
        <v>1988</v>
      </c>
      <c r="E118" s="6" t="s">
        <v>14</v>
      </c>
      <c r="F118" s="7">
        <v>94</v>
      </c>
      <c r="G118" s="7">
        <v>90</v>
      </c>
      <c r="H118" s="27">
        <f t="shared" si="5"/>
        <v>184</v>
      </c>
      <c r="I118" s="7">
        <v>80</v>
      </c>
      <c r="J118" s="7">
        <v>74</v>
      </c>
      <c r="K118" s="27">
        <f t="shared" si="6"/>
        <v>154</v>
      </c>
      <c r="L118" s="7">
        <v>88</v>
      </c>
      <c r="M118" s="7">
        <v>77</v>
      </c>
      <c r="N118" s="27">
        <f t="shared" si="7"/>
        <v>165</v>
      </c>
      <c r="O118" s="27">
        <f t="shared" si="8"/>
        <v>503</v>
      </c>
      <c r="P118" s="34" t="s">
        <v>43</v>
      </c>
      <c r="Q118" s="27"/>
      <c r="R118" s="34"/>
    </row>
    <row r="119" spans="1:18" x14ac:dyDescent="0.3">
      <c r="A119" s="7">
        <v>11</v>
      </c>
      <c r="B119" s="6" t="s">
        <v>648</v>
      </c>
      <c r="C119" s="6" t="s">
        <v>649</v>
      </c>
      <c r="D119" s="7">
        <v>1986</v>
      </c>
      <c r="E119" s="6" t="s">
        <v>366</v>
      </c>
      <c r="F119" s="35">
        <v>97</v>
      </c>
      <c r="G119" s="35">
        <v>96</v>
      </c>
      <c r="H119" s="27">
        <f t="shared" si="5"/>
        <v>193</v>
      </c>
      <c r="I119" s="35">
        <v>75</v>
      </c>
      <c r="J119" s="35">
        <v>71</v>
      </c>
      <c r="K119" s="27">
        <f t="shared" si="6"/>
        <v>146</v>
      </c>
      <c r="L119" s="35">
        <v>74</v>
      </c>
      <c r="M119" s="35">
        <v>78</v>
      </c>
      <c r="N119" s="27">
        <f t="shared" si="7"/>
        <v>152</v>
      </c>
      <c r="O119" s="27">
        <f t="shared" si="8"/>
        <v>491</v>
      </c>
      <c r="P119" s="34" t="s">
        <v>43</v>
      </c>
      <c r="Q119" s="27"/>
      <c r="R119" s="34"/>
    </row>
    <row r="120" spans="1:18" x14ac:dyDescent="0.3">
      <c r="A120" s="7">
        <v>12</v>
      </c>
      <c r="B120" s="6" t="s">
        <v>622</v>
      </c>
      <c r="C120" s="6" t="s">
        <v>505</v>
      </c>
      <c r="D120" s="7">
        <v>1986</v>
      </c>
      <c r="E120" s="6" t="s">
        <v>366</v>
      </c>
      <c r="F120" s="34">
        <v>91</v>
      </c>
      <c r="G120" s="34">
        <v>87</v>
      </c>
      <c r="H120" s="27">
        <f t="shared" si="5"/>
        <v>178</v>
      </c>
      <c r="I120" s="34">
        <v>72</v>
      </c>
      <c r="J120" s="34">
        <v>73</v>
      </c>
      <c r="K120" s="27">
        <f t="shared" si="6"/>
        <v>145</v>
      </c>
      <c r="L120" s="34">
        <v>82</v>
      </c>
      <c r="M120" s="34">
        <v>84</v>
      </c>
      <c r="N120" s="27">
        <f t="shared" si="7"/>
        <v>166</v>
      </c>
      <c r="O120" s="27">
        <f t="shared" si="8"/>
        <v>489</v>
      </c>
      <c r="P120" s="34" t="s">
        <v>43</v>
      </c>
      <c r="Q120" s="27"/>
      <c r="R120" s="34"/>
    </row>
    <row r="121" spans="1:18" x14ac:dyDescent="0.3">
      <c r="A121" s="7">
        <v>13</v>
      </c>
      <c r="B121" s="6" t="s">
        <v>625</v>
      </c>
      <c r="C121" s="6" t="s">
        <v>626</v>
      </c>
      <c r="D121" s="7">
        <v>1990</v>
      </c>
      <c r="E121" s="6" t="s">
        <v>14</v>
      </c>
      <c r="F121" s="35">
        <v>90</v>
      </c>
      <c r="G121" s="35">
        <v>94</v>
      </c>
      <c r="H121" s="27">
        <f t="shared" si="5"/>
        <v>184</v>
      </c>
      <c r="I121" s="35">
        <v>53</v>
      </c>
      <c r="J121" s="35">
        <v>39</v>
      </c>
      <c r="K121" s="27">
        <f t="shared" si="6"/>
        <v>92</v>
      </c>
      <c r="L121" s="35">
        <v>81</v>
      </c>
      <c r="M121" s="35">
        <v>82</v>
      </c>
      <c r="N121" s="27">
        <f t="shared" si="7"/>
        <v>163</v>
      </c>
      <c r="O121" s="27">
        <f t="shared" si="8"/>
        <v>439</v>
      </c>
      <c r="P121" s="27"/>
      <c r="Q121" s="27"/>
      <c r="R121" s="34"/>
    </row>
    <row r="122" spans="1:18" x14ac:dyDescent="0.3">
      <c r="A122" s="7">
        <v>14</v>
      </c>
      <c r="B122" s="6" t="s">
        <v>620</v>
      </c>
      <c r="C122" s="6" t="s">
        <v>216</v>
      </c>
      <c r="D122" s="7">
        <v>1992</v>
      </c>
      <c r="E122" s="6" t="s">
        <v>11</v>
      </c>
      <c r="F122" s="7">
        <v>87</v>
      </c>
      <c r="G122" s="7">
        <v>89</v>
      </c>
      <c r="H122" s="27">
        <f t="shared" si="5"/>
        <v>176</v>
      </c>
      <c r="I122" s="7">
        <v>51</v>
      </c>
      <c r="J122" s="7">
        <v>57</v>
      </c>
      <c r="K122" s="27">
        <f t="shared" si="6"/>
        <v>108</v>
      </c>
      <c r="L122" s="7">
        <v>80</v>
      </c>
      <c r="M122" s="7">
        <v>72</v>
      </c>
      <c r="N122" s="27">
        <f t="shared" si="7"/>
        <v>152</v>
      </c>
      <c r="O122" s="27">
        <f t="shared" si="8"/>
        <v>436</v>
      </c>
      <c r="P122" s="27"/>
      <c r="Q122" s="27"/>
      <c r="R122" s="34"/>
    </row>
    <row r="123" spans="1:18" x14ac:dyDescent="0.3">
      <c r="A123" s="7">
        <v>15</v>
      </c>
      <c r="B123" s="6" t="s">
        <v>636</v>
      </c>
      <c r="C123" s="6" t="s">
        <v>505</v>
      </c>
      <c r="D123" s="7">
        <v>1988</v>
      </c>
      <c r="E123" s="6" t="s">
        <v>366</v>
      </c>
      <c r="F123" s="7">
        <v>91</v>
      </c>
      <c r="G123" s="7">
        <v>95</v>
      </c>
      <c r="H123" s="27">
        <f t="shared" si="5"/>
        <v>186</v>
      </c>
      <c r="I123" s="7">
        <v>50</v>
      </c>
      <c r="J123" s="7">
        <v>55</v>
      </c>
      <c r="K123" s="27">
        <f t="shared" si="6"/>
        <v>105</v>
      </c>
      <c r="L123" s="7">
        <v>66</v>
      </c>
      <c r="M123" s="7">
        <v>77</v>
      </c>
      <c r="N123" s="27">
        <f t="shared" si="7"/>
        <v>143</v>
      </c>
      <c r="O123" s="27">
        <f t="shared" si="8"/>
        <v>434</v>
      </c>
      <c r="P123" s="27"/>
      <c r="Q123" s="27"/>
      <c r="R123" s="34"/>
    </row>
    <row r="124" spans="1:18" x14ac:dyDescent="0.3">
      <c r="A124" s="7">
        <v>16</v>
      </c>
      <c r="B124" s="6" t="s">
        <v>621</v>
      </c>
      <c r="C124" s="6" t="s">
        <v>442</v>
      </c>
      <c r="D124" s="7">
        <v>1989</v>
      </c>
      <c r="E124" s="6" t="s">
        <v>11</v>
      </c>
      <c r="F124" s="35">
        <v>89</v>
      </c>
      <c r="G124" s="35">
        <v>86</v>
      </c>
      <c r="H124" s="27">
        <f t="shared" si="5"/>
        <v>175</v>
      </c>
      <c r="I124" s="35">
        <v>36</v>
      </c>
      <c r="J124" s="35">
        <v>51</v>
      </c>
      <c r="K124" s="27">
        <f t="shared" si="6"/>
        <v>87</v>
      </c>
      <c r="L124" s="35">
        <v>70</v>
      </c>
      <c r="M124" s="35">
        <v>77</v>
      </c>
      <c r="N124" s="27">
        <f t="shared" si="7"/>
        <v>147</v>
      </c>
      <c r="O124" s="27">
        <f t="shared" si="8"/>
        <v>409</v>
      </c>
      <c r="P124" s="27"/>
      <c r="Q124" s="27"/>
      <c r="R124" s="34"/>
    </row>
    <row r="129" spans="1:21" x14ac:dyDescent="0.3">
      <c r="A129" s="101" t="s">
        <v>359</v>
      </c>
      <c r="B129" s="101"/>
      <c r="C129" s="101"/>
      <c r="E129" s="101" t="s">
        <v>360</v>
      </c>
      <c r="F129" s="101"/>
      <c r="G129" s="101"/>
      <c r="H129" s="101"/>
      <c r="I129" s="101"/>
      <c r="J129" s="101"/>
      <c r="K129" s="101"/>
      <c r="L129" s="101"/>
      <c r="M129" s="101"/>
      <c r="N129" s="6"/>
      <c r="O129" s="6"/>
      <c r="P129" s="6"/>
      <c r="Q129" s="6"/>
      <c r="R129" s="6"/>
      <c r="T129" s="7"/>
      <c r="U129" s="7"/>
    </row>
    <row r="130" spans="1:21" x14ac:dyDescent="0.3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T130" s="7"/>
      <c r="U130" s="7"/>
    </row>
    <row r="131" spans="1:21" x14ac:dyDescent="0.3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T131" s="7"/>
      <c r="U131" s="7"/>
    </row>
    <row r="132" spans="1:21" x14ac:dyDescent="0.3">
      <c r="A132" s="101" t="s">
        <v>362</v>
      </c>
      <c r="B132" s="101"/>
      <c r="C132" s="101"/>
      <c r="D132" s="101"/>
      <c r="E132" s="101" t="s">
        <v>361</v>
      </c>
      <c r="F132" s="101"/>
      <c r="G132" s="101"/>
      <c r="H132" s="101"/>
      <c r="I132" s="101"/>
      <c r="J132" s="101"/>
      <c r="K132" s="101"/>
      <c r="L132" s="101"/>
      <c r="M132" s="101"/>
      <c r="N132" s="6"/>
      <c r="O132" s="6"/>
      <c r="P132" s="6"/>
      <c r="Q132" s="6"/>
      <c r="R132" s="6"/>
      <c r="T132" s="7"/>
      <c r="U132" s="7"/>
    </row>
  </sheetData>
  <mergeCells count="70">
    <mergeCell ref="A60:C60"/>
    <mergeCell ref="E60:M60"/>
    <mergeCell ref="A63:D63"/>
    <mergeCell ref="E63:M63"/>
    <mergeCell ref="A94:C94"/>
    <mergeCell ref="E94:M94"/>
    <mergeCell ref="E97:M97"/>
    <mergeCell ref="O105:P105"/>
    <mergeCell ref="A100:R100"/>
    <mergeCell ref="A101:B101"/>
    <mergeCell ref="B75:C75"/>
    <mergeCell ref="A132:D132"/>
    <mergeCell ref="E132:M132"/>
    <mergeCell ref="A97:D97"/>
    <mergeCell ref="A129:C129"/>
    <mergeCell ref="E129:M129"/>
    <mergeCell ref="B107:C107"/>
    <mergeCell ref="F107:H107"/>
    <mergeCell ref="I107:K107"/>
    <mergeCell ref="L107:N107"/>
    <mergeCell ref="Q89:R89"/>
    <mergeCell ref="P101:R101"/>
    <mergeCell ref="A1:R1"/>
    <mergeCell ref="L8:N8"/>
    <mergeCell ref="F8:H8"/>
    <mergeCell ref="O5:P5"/>
    <mergeCell ref="I8:K8"/>
    <mergeCell ref="A2:B2"/>
    <mergeCell ref="P2:R2"/>
    <mergeCell ref="P43:R43"/>
    <mergeCell ref="A6:E6"/>
    <mergeCell ref="A7:E7"/>
    <mergeCell ref="B8:C8"/>
    <mergeCell ref="M104:O104"/>
    <mergeCell ref="A104:E104"/>
    <mergeCell ref="I104:L104"/>
    <mergeCell ref="I72:L72"/>
    <mergeCell ref="M72:N72"/>
    <mergeCell ref="O72:P72"/>
    <mergeCell ref="A74:E74"/>
    <mergeCell ref="I5:L5"/>
    <mergeCell ref="M5:N5"/>
    <mergeCell ref="A72:G72"/>
    <mergeCell ref="A73:E73"/>
    <mergeCell ref="C51:N51"/>
    <mergeCell ref="C55:N55"/>
    <mergeCell ref="A46:H46"/>
    <mergeCell ref="C49:N49"/>
    <mergeCell ref="C48:N48"/>
    <mergeCell ref="A5:E5"/>
    <mergeCell ref="F75:H75"/>
    <mergeCell ref="A68:R68"/>
    <mergeCell ref="A69:B69"/>
    <mergeCell ref="A82:G82"/>
    <mergeCell ref="I82:L82"/>
    <mergeCell ref="M82:N82"/>
    <mergeCell ref="O82:P82"/>
    <mergeCell ref="I75:K75"/>
    <mergeCell ref="L75:N75"/>
    <mergeCell ref="P69:R69"/>
    <mergeCell ref="I85:K85"/>
    <mergeCell ref="L85:N85"/>
    <mergeCell ref="C50:N50"/>
    <mergeCell ref="C54:N54"/>
    <mergeCell ref="C53:N53"/>
    <mergeCell ref="C52:N52"/>
    <mergeCell ref="A83:E83"/>
    <mergeCell ref="A84:E84"/>
    <mergeCell ref="B85:C85"/>
    <mergeCell ref="F85:H85"/>
  </mergeCells>
  <phoneticPr fontId="0" type="noConversion"/>
  <conditionalFormatting sqref="F129:G132 I129:J132 L129:M132 L114:M124 F113:G124 I114:J124 L102:M103 F102:G103 I102:J103 F87:G89 I87:J89 L87:M89 L70:M71 I77:J81 F70:G71 L77:M81 F77:G81 I70:J71 F94:G97 I94:J97 L94:M97 F58:G67 L58:M67 I58:J67 L15:M43 F14:G43 I15:J43">
    <cfRule type="cellIs" dxfId="0" priority="1" stopIfTrue="1" operator="equal">
      <formula>100</formula>
    </cfRule>
  </conditionalFormatting>
  <printOptions horizontalCentered="1"/>
  <pageMargins left="0.23622047244094491" right="0.23622047244094491" top="0.70866141732283472" bottom="0.15748031496062992" header="0.31496062992125984" footer="0.15748031496062992"/>
  <pageSetup scale="9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tabSelected="1" zoomScaleNormal="100" zoomScaleSheetLayoutView="100" workbookViewId="0">
      <selection sqref="A1:P1"/>
    </sheetView>
  </sheetViews>
  <sheetFormatPr defaultColWidth="9.109375" defaultRowHeight="15.6" x14ac:dyDescent="0.3"/>
  <cols>
    <col min="1" max="1" width="6.5546875" style="7" bestFit="1" customWidth="1"/>
    <col min="2" max="2" width="12" style="6" bestFit="1" customWidth="1"/>
    <col min="3" max="3" width="18.5546875" style="6" bestFit="1" customWidth="1"/>
    <col min="4" max="4" width="5.5546875" style="7" bestFit="1" customWidth="1"/>
    <col min="5" max="5" width="15.44140625" style="6" bestFit="1" customWidth="1"/>
    <col min="6" max="7" width="3.33203125" style="7" bestFit="1" customWidth="1"/>
    <col min="8" max="8" width="4.44140625" style="7" bestFit="1" customWidth="1"/>
    <col min="9" max="10" width="3.33203125" style="7" bestFit="1" customWidth="1"/>
    <col min="11" max="11" width="4.44140625" style="7" bestFit="1" customWidth="1"/>
    <col min="12" max="13" width="3.33203125" style="7" bestFit="1" customWidth="1"/>
    <col min="14" max="14" width="4.44140625" style="7" bestFit="1" customWidth="1"/>
    <col min="15" max="15" width="9" style="7" bestFit="1" customWidth="1"/>
    <col min="16" max="16" width="7" style="7" bestFit="1" customWidth="1"/>
    <col min="17" max="17" width="6.109375" style="6" bestFit="1" customWidth="1"/>
    <col min="18" max="16384" width="9.109375" style="6"/>
  </cols>
  <sheetData>
    <row r="1" spans="1:23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23" x14ac:dyDescent="0.3">
      <c r="A2" s="105" t="s">
        <v>0</v>
      </c>
      <c r="B2" s="105"/>
      <c r="L2" s="1"/>
      <c r="N2" s="106" t="s">
        <v>451</v>
      </c>
      <c r="O2" s="105"/>
      <c r="P2" s="105"/>
    </row>
    <row r="3" spans="1:23" x14ac:dyDescent="0.3">
      <c r="L3" s="1"/>
      <c r="P3" s="6"/>
    </row>
    <row r="4" spans="1:23" x14ac:dyDescent="0.3">
      <c r="F4" s="105" t="s">
        <v>299</v>
      </c>
      <c r="G4" s="105"/>
      <c r="H4" s="7">
        <v>579</v>
      </c>
      <c r="I4" s="105" t="s">
        <v>276</v>
      </c>
      <c r="J4" s="105"/>
      <c r="K4" s="105"/>
      <c r="L4" s="105"/>
      <c r="M4" s="105"/>
      <c r="N4" s="105">
        <v>1977</v>
      </c>
      <c r="O4" s="105"/>
      <c r="P4" s="7" t="s">
        <v>502</v>
      </c>
      <c r="R4" s="19"/>
      <c r="T4" s="19"/>
      <c r="U4" s="19"/>
      <c r="V4" s="19"/>
      <c r="W4" s="19"/>
    </row>
    <row r="5" spans="1:23" x14ac:dyDescent="0.3">
      <c r="A5" s="100" t="s">
        <v>175</v>
      </c>
      <c r="B5" s="100"/>
      <c r="C5" s="100"/>
      <c r="D5" s="100"/>
      <c r="E5" s="100"/>
    </row>
    <row r="6" spans="1:23" x14ac:dyDescent="0.3">
      <c r="A6" s="100"/>
      <c r="B6" s="100"/>
      <c r="C6" s="100"/>
      <c r="D6" s="100"/>
      <c r="E6" s="100"/>
    </row>
    <row r="7" spans="1:23" x14ac:dyDescent="0.3">
      <c r="A7" s="100"/>
      <c r="B7" s="100"/>
      <c r="C7" s="100"/>
      <c r="D7" s="100"/>
      <c r="E7" s="100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3" s="25" customFormat="1" ht="16.2" x14ac:dyDescent="0.35">
      <c r="A8" s="24" t="s">
        <v>37</v>
      </c>
      <c r="B8" s="102" t="s">
        <v>38</v>
      </c>
      <c r="C8" s="102"/>
      <c r="D8" s="24" t="s">
        <v>39</v>
      </c>
      <c r="E8" s="25" t="s">
        <v>1</v>
      </c>
      <c r="F8" s="104" t="s">
        <v>44</v>
      </c>
      <c r="G8" s="104"/>
      <c r="H8" s="104"/>
      <c r="I8" s="104" t="s">
        <v>45</v>
      </c>
      <c r="J8" s="104"/>
      <c r="K8" s="104"/>
      <c r="L8" s="104" t="s">
        <v>46</v>
      </c>
      <c r="M8" s="104"/>
      <c r="N8" s="104"/>
      <c r="O8" s="26" t="s">
        <v>5</v>
      </c>
      <c r="P8" s="26" t="s">
        <v>6</v>
      </c>
    </row>
    <row r="9" spans="1:23" s="25" customFormat="1" ht="16.2" x14ac:dyDescent="0.35">
      <c r="A9" s="24"/>
      <c r="B9" s="24"/>
      <c r="C9" s="24"/>
      <c r="D9" s="2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23" s="10" customFormat="1" x14ac:dyDescent="0.3">
      <c r="A10" s="1" t="s">
        <v>41</v>
      </c>
      <c r="B10" s="10" t="s">
        <v>75</v>
      </c>
      <c r="C10" s="10" t="s">
        <v>89</v>
      </c>
      <c r="D10" s="1">
        <v>1967</v>
      </c>
      <c r="E10" s="10" t="s">
        <v>365</v>
      </c>
      <c r="F10" s="27">
        <v>95</v>
      </c>
      <c r="G10" s="27">
        <v>95</v>
      </c>
      <c r="H10" s="27">
        <f t="shared" ref="H10:H41" si="0">SUM(F10:G10)</f>
        <v>190</v>
      </c>
      <c r="I10" s="27">
        <v>96</v>
      </c>
      <c r="J10" s="27">
        <v>93</v>
      </c>
      <c r="K10" s="27">
        <f t="shared" ref="K10:K41" si="1">SUM(I10:J10)</f>
        <v>189</v>
      </c>
      <c r="L10" s="27">
        <v>91</v>
      </c>
      <c r="M10" s="27">
        <v>96</v>
      </c>
      <c r="N10" s="27">
        <f t="shared" ref="N10:N41" si="2">SUM(L10:M10)</f>
        <v>187</v>
      </c>
      <c r="O10" s="27">
        <f t="shared" ref="O10:O41" si="3">H10+K10+N10</f>
        <v>566</v>
      </c>
      <c r="P10" s="28" t="s">
        <v>40</v>
      </c>
    </row>
    <row r="11" spans="1:23" s="10" customFormat="1" x14ac:dyDescent="0.3">
      <c r="A11" s="1" t="s">
        <v>42</v>
      </c>
      <c r="B11" s="10" t="s">
        <v>84</v>
      </c>
      <c r="C11" s="10" t="s">
        <v>88</v>
      </c>
      <c r="D11" s="1">
        <v>1970</v>
      </c>
      <c r="E11" s="10" t="s">
        <v>11</v>
      </c>
      <c r="F11" s="29">
        <v>94</v>
      </c>
      <c r="G11" s="29">
        <v>98</v>
      </c>
      <c r="H11" s="27">
        <f t="shared" si="0"/>
        <v>192</v>
      </c>
      <c r="I11" s="29">
        <v>91</v>
      </c>
      <c r="J11" s="29">
        <v>91</v>
      </c>
      <c r="K11" s="27">
        <f t="shared" si="1"/>
        <v>182</v>
      </c>
      <c r="L11" s="29">
        <v>93</v>
      </c>
      <c r="M11" s="29">
        <v>85</v>
      </c>
      <c r="N11" s="27">
        <f t="shared" si="2"/>
        <v>178</v>
      </c>
      <c r="O11" s="27">
        <f t="shared" si="3"/>
        <v>552</v>
      </c>
      <c r="P11" s="27" t="s">
        <v>41</v>
      </c>
    </row>
    <row r="12" spans="1:23" s="10" customFormat="1" x14ac:dyDescent="0.3">
      <c r="A12" s="1" t="s">
        <v>43</v>
      </c>
      <c r="B12" s="30" t="s">
        <v>274</v>
      </c>
      <c r="C12" s="31" t="s">
        <v>251</v>
      </c>
      <c r="D12" s="27">
        <v>1977</v>
      </c>
      <c r="E12" s="10" t="s">
        <v>14</v>
      </c>
      <c r="F12" s="1">
        <v>93</v>
      </c>
      <c r="G12" s="1">
        <v>95</v>
      </c>
      <c r="H12" s="27">
        <f t="shared" si="0"/>
        <v>188</v>
      </c>
      <c r="I12" s="1">
        <v>89</v>
      </c>
      <c r="J12" s="1">
        <v>92</v>
      </c>
      <c r="K12" s="27">
        <f t="shared" si="1"/>
        <v>181</v>
      </c>
      <c r="L12" s="1">
        <v>90</v>
      </c>
      <c r="M12" s="1">
        <v>90</v>
      </c>
      <c r="N12" s="27">
        <f t="shared" si="2"/>
        <v>180</v>
      </c>
      <c r="O12" s="27">
        <f t="shared" si="3"/>
        <v>549</v>
      </c>
      <c r="P12" s="27" t="s">
        <v>41</v>
      </c>
      <c r="Q12" s="10" t="s">
        <v>581</v>
      </c>
    </row>
    <row r="13" spans="1:23" x14ac:dyDescent="0.3">
      <c r="A13" s="94">
        <v>4</v>
      </c>
      <c r="B13" s="95" t="s">
        <v>52</v>
      </c>
      <c r="C13" s="95" t="s">
        <v>53</v>
      </c>
      <c r="D13" s="94">
        <v>1981</v>
      </c>
      <c r="E13" s="95" t="s">
        <v>19</v>
      </c>
      <c r="F13" s="78">
        <v>96</v>
      </c>
      <c r="G13" s="78">
        <v>93</v>
      </c>
      <c r="H13" s="79">
        <f t="shared" si="0"/>
        <v>189</v>
      </c>
      <c r="I13" s="78">
        <v>93</v>
      </c>
      <c r="J13" s="78">
        <v>95</v>
      </c>
      <c r="K13" s="79">
        <f t="shared" si="1"/>
        <v>188</v>
      </c>
      <c r="L13" s="78">
        <v>86</v>
      </c>
      <c r="M13" s="78">
        <v>86</v>
      </c>
      <c r="N13" s="79">
        <f t="shared" si="2"/>
        <v>172</v>
      </c>
      <c r="O13" s="79">
        <f t="shared" si="3"/>
        <v>549</v>
      </c>
      <c r="P13" s="78" t="s">
        <v>41</v>
      </c>
      <c r="Q13" s="6" t="s">
        <v>580</v>
      </c>
    </row>
    <row r="14" spans="1:23" x14ac:dyDescent="0.3">
      <c r="A14" s="7">
        <v>5</v>
      </c>
      <c r="B14" s="6" t="s">
        <v>75</v>
      </c>
      <c r="C14" s="32" t="s">
        <v>103</v>
      </c>
      <c r="D14" s="7">
        <v>1982</v>
      </c>
      <c r="E14" s="33" t="s">
        <v>11</v>
      </c>
      <c r="F14" s="7">
        <v>93</v>
      </c>
      <c r="G14" s="7">
        <v>96</v>
      </c>
      <c r="H14" s="27">
        <f t="shared" si="0"/>
        <v>189</v>
      </c>
      <c r="I14" s="7">
        <v>90</v>
      </c>
      <c r="J14" s="7">
        <v>91</v>
      </c>
      <c r="K14" s="27">
        <f t="shared" si="1"/>
        <v>181</v>
      </c>
      <c r="L14" s="7">
        <v>90</v>
      </c>
      <c r="M14" s="7">
        <v>89</v>
      </c>
      <c r="N14" s="27">
        <f t="shared" si="2"/>
        <v>179</v>
      </c>
      <c r="O14" s="27">
        <f t="shared" si="3"/>
        <v>549</v>
      </c>
      <c r="P14" s="34" t="s">
        <v>41</v>
      </c>
    </row>
    <row r="15" spans="1:23" x14ac:dyDescent="0.3">
      <c r="A15" s="94">
        <v>6</v>
      </c>
      <c r="B15" s="95" t="s">
        <v>29</v>
      </c>
      <c r="C15" s="95" t="s">
        <v>57</v>
      </c>
      <c r="D15" s="94">
        <v>1971</v>
      </c>
      <c r="E15" s="95" t="s">
        <v>19</v>
      </c>
      <c r="F15" s="94">
        <v>92</v>
      </c>
      <c r="G15" s="94">
        <v>92</v>
      </c>
      <c r="H15" s="79">
        <f t="shared" si="0"/>
        <v>184</v>
      </c>
      <c r="I15" s="94">
        <v>96</v>
      </c>
      <c r="J15" s="94">
        <v>90</v>
      </c>
      <c r="K15" s="79">
        <f t="shared" si="1"/>
        <v>186</v>
      </c>
      <c r="L15" s="94">
        <v>86</v>
      </c>
      <c r="M15" s="94">
        <v>88</v>
      </c>
      <c r="N15" s="79">
        <f t="shared" si="2"/>
        <v>174</v>
      </c>
      <c r="O15" s="79">
        <f t="shared" si="3"/>
        <v>544</v>
      </c>
      <c r="P15" s="94" t="s">
        <v>42</v>
      </c>
    </row>
    <row r="16" spans="1:23" x14ac:dyDescent="0.3">
      <c r="A16" s="7">
        <v>7</v>
      </c>
      <c r="B16" s="6" t="s">
        <v>491</v>
      </c>
      <c r="C16" s="6" t="s">
        <v>66</v>
      </c>
      <c r="D16" s="7">
        <v>1951</v>
      </c>
      <c r="E16" s="6" t="s">
        <v>260</v>
      </c>
      <c r="F16" s="7">
        <v>93</v>
      </c>
      <c r="G16" s="7">
        <v>92</v>
      </c>
      <c r="H16" s="27">
        <f t="shared" si="0"/>
        <v>185</v>
      </c>
      <c r="I16" s="7">
        <v>93</v>
      </c>
      <c r="J16" s="7">
        <v>89</v>
      </c>
      <c r="K16" s="27">
        <f t="shared" si="1"/>
        <v>182</v>
      </c>
      <c r="L16" s="7">
        <v>86</v>
      </c>
      <c r="M16" s="7">
        <v>90</v>
      </c>
      <c r="N16" s="27">
        <f t="shared" si="2"/>
        <v>176</v>
      </c>
      <c r="O16" s="27">
        <f t="shared" si="3"/>
        <v>543</v>
      </c>
      <c r="P16" s="7" t="s">
        <v>42</v>
      </c>
    </row>
    <row r="17" spans="1:16" x14ac:dyDescent="0.3">
      <c r="A17" s="7">
        <v>8</v>
      </c>
      <c r="B17" s="6" t="s">
        <v>85</v>
      </c>
      <c r="C17" s="6" t="s">
        <v>90</v>
      </c>
      <c r="D17" s="7">
        <v>1956</v>
      </c>
      <c r="E17" s="6" t="s">
        <v>63</v>
      </c>
      <c r="F17" s="35">
        <v>91</v>
      </c>
      <c r="G17" s="35">
        <v>92</v>
      </c>
      <c r="H17" s="27">
        <f t="shared" si="0"/>
        <v>183</v>
      </c>
      <c r="I17" s="35">
        <v>88</v>
      </c>
      <c r="J17" s="35">
        <v>87</v>
      </c>
      <c r="K17" s="27">
        <f t="shared" si="1"/>
        <v>175</v>
      </c>
      <c r="L17" s="35">
        <v>93</v>
      </c>
      <c r="M17" s="35">
        <v>91</v>
      </c>
      <c r="N17" s="27">
        <f t="shared" si="2"/>
        <v>184</v>
      </c>
      <c r="O17" s="27">
        <f t="shared" si="3"/>
        <v>542</v>
      </c>
      <c r="P17" s="7" t="s">
        <v>42</v>
      </c>
    </row>
    <row r="18" spans="1:16" x14ac:dyDescent="0.3">
      <c r="A18" s="7">
        <v>9</v>
      </c>
      <c r="B18" s="6" t="s">
        <v>493</v>
      </c>
      <c r="C18" s="6" t="s">
        <v>494</v>
      </c>
      <c r="D18" s="7">
        <v>1977</v>
      </c>
      <c r="E18" s="6" t="s">
        <v>63</v>
      </c>
      <c r="F18" s="7">
        <v>94</v>
      </c>
      <c r="G18" s="7">
        <v>93</v>
      </c>
      <c r="H18" s="27">
        <f t="shared" si="0"/>
        <v>187</v>
      </c>
      <c r="I18" s="7">
        <v>90</v>
      </c>
      <c r="J18" s="7">
        <v>93</v>
      </c>
      <c r="K18" s="27">
        <f t="shared" si="1"/>
        <v>183</v>
      </c>
      <c r="L18" s="7">
        <v>91</v>
      </c>
      <c r="M18" s="7">
        <v>81</v>
      </c>
      <c r="N18" s="27">
        <f t="shared" si="2"/>
        <v>172</v>
      </c>
      <c r="O18" s="27">
        <f t="shared" si="3"/>
        <v>542</v>
      </c>
      <c r="P18" s="7" t="s">
        <v>42</v>
      </c>
    </row>
    <row r="19" spans="1:16" x14ac:dyDescent="0.3">
      <c r="A19" s="7">
        <v>10</v>
      </c>
      <c r="B19" s="36" t="s">
        <v>172</v>
      </c>
      <c r="C19" s="36" t="s">
        <v>173</v>
      </c>
      <c r="D19" s="12">
        <v>1981</v>
      </c>
      <c r="E19" s="36" t="s">
        <v>353</v>
      </c>
      <c r="F19" s="7">
        <v>96</v>
      </c>
      <c r="G19" s="7">
        <v>95</v>
      </c>
      <c r="H19" s="27">
        <f t="shared" si="0"/>
        <v>191</v>
      </c>
      <c r="I19" s="34">
        <v>85</v>
      </c>
      <c r="J19" s="34">
        <v>91</v>
      </c>
      <c r="K19" s="27">
        <f t="shared" si="1"/>
        <v>176</v>
      </c>
      <c r="L19" s="34">
        <v>86</v>
      </c>
      <c r="M19" s="34">
        <v>87</v>
      </c>
      <c r="N19" s="27">
        <f t="shared" si="2"/>
        <v>173</v>
      </c>
      <c r="O19" s="27">
        <f t="shared" si="3"/>
        <v>540</v>
      </c>
      <c r="P19" s="7" t="s">
        <v>42</v>
      </c>
    </row>
    <row r="20" spans="1:16" x14ac:dyDescent="0.3">
      <c r="A20" s="7">
        <v>11</v>
      </c>
      <c r="B20" s="6" t="s">
        <v>463</v>
      </c>
      <c r="C20" s="37" t="s">
        <v>464</v>
      </c>
      <c r="D20" s="7">
        <v>1988</v>
      </c>
      <c r="E20" s="17" t="s">
        <v>461</v>
      </c>
      <c r="F20" s="7">
        <v>91</v>
      </c>
      <c r="G20" s="7">
        <v>91</v>
      </c>
      <c r="H20" s="27">
        <f t="shared" si="0"/>
        <v>182</v>
      </c>
      <c r="I20" s="7">
        <v>91</v>
      </c>
      <c r="J20" s="7">
        <v>90</v>
      </c>
      <c r="K20" s="27">
        <f t="shared" si="1"/>
        <v>181</v>
      </c>
      <c r="L20" s="7">
        <v>86</v>
      </c>
      <c r="M20" s="7">
        <v>87</v>
      </c>
      <c r="N20" s="27">
        <f t="shared" si="2"/>
        <v>173</v>
      </c>
      <c r="O20" s="27">
        <f t="shared" si="3"/>
        <v>536</v>
      </c>
      <c r="P20" s="7" t="s">
        <v>42</v>
      </c>
    </row>
    <row r="21" spans="1:16" x14ac:dyDescent="0.3">
      <c r="A21" s="7">
        <v>12</v>
      </c>
      <c r="B21" s="6" t="s">
        <v>17</v>
      </c>
      <c r="C21" s="32" t="s">
        <v>49</v>
      </c>
      <c r="D21" s="7">
        <v>1962</v>
      </c>
      <c r="E21" s="33" t="s">
        <v>353</v>
      </c>
      <c r="F21" s="7">
        <v>90</v>
      </c>
      <c r="G21" s="7">
        <v>90</v>
      </c>
      <c r="H21" s="27">
        <f t="shared" si="0"/>
        <v>180</v>
      </c>
      <c r="I21" s="7">
        <v>87</v>
      </c>
      <c r="J21" s="7">
        <v>90</v>
      </c>
      <c r="K21" s="27">
        <f t="shared" si="1"/>
        <v>177</v>
      </c>
      <c r="L21" s="7">
        <v>88</v>
      </c>
      <c r="M21" s="7">
        <v>88</v>
      </c>
      <c r="N21" s="27">
        <f t="shared" si="2"/>
        <v>176</v>
      </c>
      <c r="O21" s="27">
        <f t="shared" si="3"/>
        <v>533</v>
      </c>
      <c r="P21" s="7" t="s">
        <v>42</v>
      </c>
    </row>
    <row r="22" spans="1:16" x14ac:dyDescent="0.3">
      <c r="A22" s="7">
        <v>13</v>
      </c>
      <c r="B22" s="36" t="s">
        <v>55</v>
      </c>
      <c r="C22" s="32" t="s">
        <v>58</v>
      </c>
      <c r="D22" s="7">
        <v>1941</v>
      </c>
      <c r="E22" s="11" t="s">
        <v>324</v>
      </c>
      <c r="F22" s="35">
        <v>89</v>
      </c>
      <c r="G22" s="35">
        <v>90</v>
      </c>
      <c r="H22" s="27">
        <f t="shared" si="0"/>
        <v>179</v>
      </c>
      <c r="I22" s="35">
        <v>87</v>
      </c>
      <c r="J22" s="35">
        <v>91</v>
      </c>
      <c r="K22" s="27">
        <f t="shared" si="1"/>
        <v>178</v>
      </c>
      <c r="L22" s="35">
        <v>88</v>
      </c>
      <c r="M22" s="35">
        <v>87</v>
      </c>
      <c r="N22" s="27">
        <f t="shared" si="2"/>
        <v>175</v>
      </c>
      <c r="O22" s="27">
        <f t="shared" si="3"/>
        <v>532</v>
      </c>
      <c r="P22" s="7" t="s">
        <v>42</v>
      </c>
    </row>
    <row r="23" spans="1:16" x14ac:dyDescent="0.3">
      <c r="A23" s="7">
        <v>14</v>
      </c>
      <c r="B23" s="6" t="s">
        <v>109</v>
      </c>
      <c r="C23" s="6" t="s">
        <v>485</v>
      </c>
      <c r="D23" s="7">
        <v>1971</v>
      </c>
      <c r="E23" s="6" t="s">
        <v>365</v>
      </c>
      <c r="F23" s="7">
        <v>93</v>
      </c>
      <c r="G23" s="7">
        <v>93</v>
      </c>
      <c r="H23" s="27">
        <f t="shared" si="0"/>
        <v>186</v>
      </c>
      <c r="I23" s="7">
        <v>90</v>
      </c>
      <c r="J23" s="7">
        <v>84</v>
      </c>
      <c r="K23" s="27">
        <f t="shared" si="1"/>
        <v>174</v>
      </c>
      <c r="L23" s="7">
        <v>89</v>
      </c>
      <c r="M23" s="7">
        <v>80</v>
      </c>
      <c r="N23" s="27">
        <f t="shared" si="2"/>
        <v>169</v>
      </c>
      <c r="O23" s="27">
        <f t="shared" si="3"/>
        <v>529</v>
      </c>
      <c r="P23" s="7" t="s">
        <v>42</v>
      </c>
    </row>
    <row r="24" spans="1:16" x14ac:dyDescent="0.3">
      <c r="A24" s="7">
        <v>15</v>
      </c>
      <c r="B24" s="6" t="s">
        <v>61</v>
      </c>
      <c r="C24" s="6" t="s">
        <v>483</v>
      </c>
      <c r="D24" s="7">
        <v>1987</v>
      </c>
      <c r="E24" s="6" t="s">
        <v>461</v>
      </c>
      <c r="F24" s="35">
        <v>87</v>
      </c>
      <c r="G24" s="35">
        <v>88</v>
      </c>
      <c r="H24" s="27">
        <f t="shared" si="0"/>
        <v>175</v>
      </c>
      <c r="I24" s="35">
        <v>95</v>
      </c>
      <c r="J24" s="35">
        <v>90</v>
      </c>
      <c r="K24" s="27">
        <f t="shared" si="1"/>
        <v>185</v>
      </c>
      <c r="L24" s="35">
        <v>80</v>
      </c>
      <c r="M24" s="35">
        <v>88</v>
      </c>
      <c r="N24" s="27">
        <f t="shared" si="2"/>
        <v>168</v>
      </c>
      <c r="O24" s="27">
        <f t="shared" si="3"/>
        <v>528</v>
      </c>
      <c r="P24" s="7" t="s">
        <v>42</v>
      </c>
    </row>
    <row r="25" spans="1:16" x14ac:dyDescent="0.3">
      <c r="A25" s="7">
        <v>16</v>
      </c>
      <c r="B25" s="6" t="s">
        <v>459</v>
      </c>
      <c r="C25" s="6" t="s">
        <v>460</v>
      </c>
      <c r="D25" s="7">
        <v>1988</v>
      </c>
      <c r="E25" s="6" t="s">
        <v>461</v>
      </c>
      <c r="F25" s="7">
        <v>97</v>
      </c>
      <c r="G25" s="7">
        <v>96</v>
      </c>
      <c r="H25" s="27">
        <f t="shared" si="0"/>
        <v>193</v>
      </c>
      <c r="I25" s="7">
        <v>86</v>
      </c>
      <c r="J25" s="7">
        <v>83</v>
      </c>
      <c r="K25" s="27">
        <f t="shared" si="1"/>
        <v>169</v>
      </c>
      <c r="L25" s="7">
        <v>83</v>
      </c>
      <c r="M25" s="7">
        <v>83</v>
      </c>
      <c r="N25" s="27">
        <f t="shared" si="2"/>
        <v>166</v>
      </c>
      <c r="O25" s="27">
        <f t="shared" si="3"/>
        <v>528</v>
      </c>
      <c r="P25" s="7" t="s">
        <v>42</v>
      </c>
    </row>
    <row r="26" spans="1:16" x14ac:dyDescent="0.3">
      <c r="A26" s="7">
        <v>17</v>
      </c>
      <c r="B26" s="6" t="s">
        <v>107</v>
      </c>
      <c r="C26" s="37" t="s">
        <v>108</v>
      </c>
      <c r="D26" s="7">
        <v>1934</v>
      </c>
      <c r="E26" s="6" t="s">
        <v>353</v>
      </c>
      <c r="F26" s="7">
        <v>91</v>
      </c>
      <c r="G26" s="7">
        <v>94</v>
      </c>
      <c r="H26" s="27">
        <f t="shared" si="0"/>
        <v>185</v>
      </c>
      <c r="I26" s="7">
        <v>84</v>
      </c>
      <c r="J26" s="7">
        <v>86</v>
      </c>
      <c r="K26" s="27">
        <f t="shared" si="1"/>
        <v>170</v>
      </c>
      <c r="L26" s="7">
        <v>83</v>
      </c>
      <c r="M26" s="7">
        <v>89</v>
      </c>
      <c r="N26" s="27">
        <f t="shared" si="2"/>
        <v>172</v>
      </c>
      <c r="O26" s="27">
        <f t="shared" si="3"/>
        <v>527</v>
      </c>
      <c r="P26" s="7" t="s">
        <v>42</v>
      </c>
    </row>
    <row r="27" spans="1:16" x14ac:dyDescent="0.3">
      <c r="A27" s="7">
        <v>18</v>
      </c>
      <c r="B27" s="36" t="s">
        <v>499</v>
      </c>
      <c r="C27" s="32" t="s">
        <v>51</v>
      </c>
      <c r="D27" s="7">
        <v>1991</v>
      </c>
      <c r="E27" s="11" t="s">
        <v>461</v>
      </c>
      <c r="F27" s="35">
        <v>89</v>
      </c>
      <c r="G27" s="35">
        <v>94</v>
      </c>
      <c r="H27" s="27">
        <f t="shared" si="0"/>
        <v>183</v>
      </c>
      <c r="I27" s="35">
        <v>85</v>
      </c>
      <c r="J27" s="35">
        <v>90</v>
      </c>
      <c r="K27" s="27">
        <f t="shared" si="1"/>
        <v>175</v>
      </c>
      <c r="L27" s="35">
        <v>82</v>
      </c>
      <c r="M27" s="35">
        <v>85</v>
      </c>
      <c r="N27" s="27">
        <f t="shared" si="2"/>
        <v>167</v>
      </c>
      <c r="O27" s="27">
        <f t="shared" si="3"/>
        <v>525</v>
      </c>
      <c r="P27" s="7" t="s">
        <v>42</v>
      </c>
    </row>
    <row r="28" spans="1:16" x14ac:dyDescent="0.3">
      <c r="A28" s="7">
        <v>19</v>
      </c>
      <c r="B28" s="6" t="s">
        <v>50</v>
      </c>
      <c r="C28" s="37" t="s">
        <v>497</v>
      </c>
      <c r="D28" s="7">
        <v>1988</v>
      </c>
      <c r="E28" s="33" t="s">
        <v>461</v>
      </c>
      <c r="F28" s="7">
        <v>91</v>
      </c>
      <c r="G28" s="7">
        <v>92</v>
      </c>
      <c r="H28" s="27">
        <f t="shared" si="0"/>
        <v>183</v>
      </c>
      <c r="I28" s="7">
        <v>86</v>
      </c>
      <c r="J28" s="7">
        <v>91</v>
      </c>
      <c r="K28" s="27">
        <f t="shared" si="1"/>
        <v>177</v>
      </c>
      <c r="L28" s="7">
        <v>82</v>
      </c>
      <c r="M28" s="7">
        <v>82</v>
      </c>
      <c r="N28" s="27">
        <f t="shared" si="2"/>
        <v>164</v>
      </c>
      <c r="O28" s="27">
        <f t="shared" si="3"/>
        <v>524</v>
      </c>
      <c r="P28" s="7" t="s">
        <v>43</v>
      </c>
    </row>
    <row r="29" spans="1:16" x14ac:dyDescent="0.3">
      <c r="A29" s="94">
        <v>20</v>
      </c>
      <c r="B29" s="95" t="s">
        <v>239</v>
      </c>
      <c r="C29" s="95" t="s">
        <v>467</v>
      </c>
      <c r="D29" s="94">
        <v>1990</v>
      </c>
      <c r="E29" s="95" t="s">
        <v>19</v>
      </c>
      <c r="F29" s="78">
        <v>93</v>
      </c>
      <c r="G29" s="78">
        <v>87</v>
      </c>
      <c r="H29" s="79">
        <f t="shared" si="0"/>
        <v>180</v>
      </c>
      <c r="I29" s="78">
        <v>89</v>
      </c>
      <c r="J29" s="78">
        <v>87</v>
      </c>
      <c r="K29" s="79">
        <f t="shared" si="1"/>
        <v>176</v>
      </c>
      <c r="L29" s="78">
        <v>79</v>
      </c>
      <c r="M29" s="78">
        <v>88</v>
      </c>
      <c r="N29" s="79">
        <f t="shared" si="2"/>
        <v>167</v>
      </c>
      <c r="O29" s="79">
        <f t="shared" si="3"/>
        <v>523</v>
      </c>
      <c r="P29" s="94" t="s">
        <v>43</v>
      </c>
    </row>
    <row r="30" spans="1:16" x14ac:dyDescent="0.3">
      <c r="A30" s="94">
        <v>21</v>
      </c>
      <c r="B30" s="95" t="s">
        <v>92</v>
      </c>
      <c r="C30" s="80" t="s">
        <v>93</v>
      </c>
      <c r="D30" s="94">
        <v>1982</v>
      </c>
      <c r="E30" s="81" t="s">
        <v>19</v>
      </c>
      <c r="F30" s="78">
        <v>90</v>
      </c>
      <c r="G30" s="78">
        <v>87</v>
      </c>
      <c r="H30" s="79">
        <f t="shared" si="0"/>
        <v>177</v>
      </c>
      <c r="I30" s="78">
        <v>92</v>
      </c>
      <c r="J30" s="78">
        <v>82</v>
      </c>
      <c r="K30" s="79">
        <f t="shared" si="1"/>
        <v>174</v>
      </c>
      <c r="L30" s="78">
        <v>81</v>
      </c>
      <c r="M30" s="78">
        <v>90</v>
      </c>
      <c r="N30" s="79">
        <f t="shared" si="2"/>
        <v>171</v>
      </c>
      <c r="O30" s="79">
        <f t="shared" si="3"/>
        <v>522</v>
      </c>
      <c r="P30" s="94" t="s">
        <v>43</v>
      </c>
    </row>
    <row r="31" spans="1:16" x14ac:dyDescent="0.3">
      <c r="A31" s="7">
        <v>22</v>
      </c>
      <c r="B31" s="36" t="s">
        <v>61</v>
      </c>
      <c r="C31" s="32" t="s">
        <v>62</v>
      </c>
      <c r="D31" s="12">
        <v>1987</v>
      </c>
      <c r="E31" s="17" t="s">
        <v>63</v>
      </c>
      <c r="F31" s="7">
        <v>90</v>
      </c>
      <c r="G31" s="7">
        <v>87</v>
      </c>
      <c r="H31" s="27">
        <f t="shared" si="0"/>
        <v>177</v>
      </c>
      <c r="I31" s="7">
        <v>82</v>
      </c>
      <c r="J31" s="7">
        <v>86</v>
      </c>
      <c r="K31" s="27">
        <f t="shared" si="1"/>
        <v>168</v>
      </c>
      <c r="L31" s="7">
        <v>87</v>
      </c>
      <c r="M31" s="7">
        <v>88</v>
      </c>
      <c r="N31" s="27">
        <f t="shared" si="2"/>
        <v>175</v>
      </c>
      <c r="O31" s="27">
        <f t="shared" si="3"/>
        <v>520</v>
      </c>
      <c r="P31" s="7" t="s">
        <v>43</v>
      </c>
    </row>
    <row r="32" spans="1:16" x14ac:dyDescent="0.3">
      <c r="A32" s="7">
        <v>23</v>
      </c>
      <c r="B32" s="36" t="s">
        <v>27</v>
      </c>
      <c r="C32" s="36" t="s">
        <v>275</v>
      </c>
      <c r="D32" s="12">
        <v>1974</v>
      </c>
      <c r="E32" s="36" t="s">
        <v>353</v>
      </c>
      <c r="F32" s="35">
        <v>94</v>
      </c>
      <c r="G32" s="35">
        <v>94</v>
      </c>
      <c r="H32" s="27">
        <f t="shared" si="0"/>
        <v>188</v>
      </c>
      <c r="I32" s="35">
        <v>67</v>
      </c>
      <c r="J32" s="35">
        <v>89</v>
      </c>
      <c r="K32" s="27">
        <f t="shared" si="1"/>
        <v>156</v>
      </c>
      <c r="L32" s="35">
        <v>92</v>
      </c>
      <c r="M32" s="35">
        <v>83</v>
      </c>
      <c r="N32" s="27">
        <f t="shared" si="2"/>
        <v>175</v>
      </c>
      <c r="O32" s="27">
        <f t="shared" si="3"/>
        <v>519</v>
      </c>
      <c r="P32" s="7" t="s">
        <v>43</v>
      </c>
    </row>
    <row r="33" spans="1:16" x14ac:dyDescent="0.3">
      <c r="A33" s="7">
        <v>24</v>
      </c>
      <c r="B33" s="36" t="s">
        <v>465</v>
      </c>
      <c r="C33" s="32" t="s">
        <v>466</v>
      </c>
      <c r="D33" s="12">
        <v>1989</v>
      </c>
      <c r="E33" s="36" t="s">
        <v>64</v>
      </c>
      <c r="F33" s="7">
        <v>92</v>
      </c>
      <c r="G33" s="7">
        <v>93</v>
      </c>
      <c r="H33" s="27">
        <f t="shared" si="0"/>
        <v>185</v>
      </c>
      <c r="I33" s="7">
        <v>78</v>
      </c>
      <c r="J33" s="7">
        <v>85</v>
      </c>
      <c r="K33" s="27">
        <f t="shared" si="1"/>
        <v>163</v>
      </c>
      <c r="L33" s="7">
        <v>82</v>
      </c>
      <c r="M33" s="7">
        <v>87</v>
      </c>
      <c r="N33" s="27">
        <f t="shared" si="2"/>
        <v>169</v>
      </c>
      <c r="O33" s="27">
        <f t="shared" si="3"/>
        <v>517</v>
      </c>
      <c r="P33" s="7" t="s">
        <v>43</v>
      </c>
    </row>
    <row r="34" spans="1:16" x14ac:dyDescent="0.3">
      <c r="A34" s="7">
        <v>25</v>
      </c>
      <c r="B34" s="6" t="s">
        <v>26</v>
      </c>
      <c r="C34" s="6" t="s">
        <v>54</v>
      </c>
      <c r="D34" s="7">
        <v>1987</v>
      </c>
      <c r="E34" s="6" t="s">
        <v>36</v>
      </c>
      <c r="F34" s="7">
        <v>87</v>
      </c>
      <c r="G34" s="7">
        <v>87</v>
      </c>
      <c r="H34" s="27">
        <f t="shared" si="0"/>
        <v>174</v>
      </c>
      <c r="I34" s="7">
        <v>86</v>
      </c>
      <c r="J34" s="7">
        <v>88</v>
      </c>
      <c r="K34" s="27">
        <f t="shared" si="1"/>
        <v>174</v>
      </c>
      <c r="L34" s="7">
        <v>81</v>
      </c>
      <c r="M34" s="7">
        <v>87</v>
      </c>
      <c r="N34" s="27">
        <f t="shared" si="2"/>
        <v>168</v>
      </c>
      <c r="O34" s="27">
        <f t="shared" si="3"/>
        <v>516</v>
      </c>
      <c r="P34" s="7" t="s">
        <v>43</v>
      </c>
    </row>
    <row r="35" spans="1:16" x14ac:dyDescent="0.3">
      <c r="A35" s="7">
        <v>26</v>
      </c>
      <c r="B35" s="38" t="s">
        <v>144</v>
      </c>
      <c r="C35" s="38" t="s">
        <v>462</v>
      </c>
      <c r="D35" s="39">
        <v>1983</v>
      </c>
      <c r="E35" s="6" t="s">
        <v>353</v>
      </c>
      <c r="F35" s="34">
        <v>90</v>
      </c>
      <c r="G35" s="34">
        <v>90</v>
      </c>
      <c r="H35" s="27">
        <f t="shared" si="0"/>
        <v>180</v>
      </c>
      <c r="I35" s="34">
        <v>89</v>
      </c>
      <c r="J35" s="34">
        <v>83</v>
      </c>
      <c r="K35" s="27">
        <f t="shared" si="1"/>
        <v>172</v>
      </c>
      <c r="L35" s="34">
        <v>76</v>
      </c>
      <c r="M35" s="34">
        <v>87</v>
      </c>
      <c r="N35" s="27">
        <f t="shared" si="2"/>
        <v>163</v>
      </c>
      <c r="O35" s="27">
        <f t="shared" si="3"/>
        <v>515</v>
      </c>
      <c r="P35" s="7" t="s">
        <v>43</v>
      </c>
    </row>
    <row r="36" spans="1:16" x14ac:dyDescent="0.3">
      <c r="A36" s="7">
        <v>27</v>
      </c>
      <c r="B36" s="6" t="s">
        <v>495</v>
      </c>
      <c r="C36" s="6" t="s">
        <v>496</v>
      </c>
      <c r="D36" s="7">
        <v>1986</v>
      </c>
      <c r="E36" s="6" t="s">
        <v>64</v>
      </c>
      <c r="F36" s="35">
        <v>90</v>
      </c>
      <c r="G36" s="35">
        <v>91</v>
      </c>
      <c r="H36" s="27">
        <f t="shared" si="0"/>
        <v>181</v>
      </c>
      <c r="I36" s="35">
        <v>88</v>
      </c>
      <c r="J36" s="35">
        <v>89</v>
      </c>
      <c r="K36" s="27">
        <f t="shared" si="1"/>
        <v>177</v>
      </c>
      <c r="L36" s="35">
        <v>78</v>
      </c>
      <c r="M36" s="35">
        <v>79</v>
      </c>
      <c r="N36" s="27">
        <f t="shared" si="2"/>
        <v>157</v>
      </c>
      <c r="O36" s="27">
        <f t="shared" si="3"/>
        <v>515</v>
      </c>
      <c r="P36" s="7" t="s">
        <v>43</v>
      </c>
    </row>
    <row r="37" spans="1:16" x14ac:dyDescent="0.3">
      <c r="A37" s="7">
        <v>28</v>
      </c>
      <c r="B37" s="6" t="s">
        <v>55</v>
      </c>
      <c r="C37" s="32" t="s">
        <v>56</v>
      </c>
      <c r="D37" s="7">
        <v>1972</v>
      </c>
      <c r="E37" s="33" t="s">
        <v>353</v>
      </c>
      <c r="F37" s="35">
        <v>90</v>
      </c>
      <c r="G37" s="35">
        <v>92</v>
      </c>
      <c r="H37" s="27">
        <f t="shared" si="0"/>
        <v>182</v>
      </c>
      <c r="I37" s="35">
        <v>88</v>
      </c>
      <c r="J37" s="35">
        <v>86</v>
      </c>
      <c r="K37" s="27">
        <f t="shared" si="1"/>
        <v>174</v>
      </c>
      <c r="L37" s="35">
        <v>72</v>
      </c>
      <c r="M37" s="35">
        <v>86</v>
      </c>
      <c r="N37" s="27">
        <f t="shared" si="2"/>
        <v>158</v>
      </c>
      <c r="O37" s="27">
        <f t="shared" si="3"/>
        <v>514</v>
      </c>
      <c r="P37" s="7" t="s">
        <v>43</v>
      </c>
    </row>
    <row r="38" spans="1:16" x14ac:dyDescent="0.3">
      <c r="A38" s="7">
        <v>29</v>
      </c>
      <c r="B38" s="6" t="s">
        <v>486</v>
      </c>
      <c r="C38" s="37" t="s">
        <v>487</v>
      </c>
      <c r="D38" s="7">
        <v>1987</v>
      </c>
      <c r="E38" s="6" t="s">
        <v>64</v>
      </c>
      <c r="F38" s="7">
        <v>86</v>
      </c>
      <c r="G38" s="7">
        <v>89</v>
      </c>
      <c r="H38" s="27">
        <f t="shared" si="0"/>
        <v>175</v>
      </c>
      <c r="I38" s="34">
        <v>84</v>
      </c>
      <c r="J38" s="34">
        <v>90</v>
      </c>
      <c r="K38" s="27">
        <f t="shared" si="1"/>
        <v>174</v>
      </c>
      <c r="L38" s="34">
        <v>78</v>
      </c>
      <c r="M38" s="34">
        <v>86</v>
      </c>
      <c r="N38" s="27">
        <f t="shared" si="2"/>
        <v>164</v>
      </c>
      <c r="O38" s="27">
        <f t="shared" si="3"/>
        <v>513</v>
      </c>
      <c r="P38" s="7" t="s">
        <v>43</v>
      </c>
    </row>
    <row r="39" spans="1:16" x14ac:dyDescent="0.3">
      <c r="A39" s="7">
        <v>30</v>
      </c>
      <c r="B39" s="6" t="s">
        <v>61</v>
      </c>
      <c r="C39" s="37" t="s">
        <v>271</v>
      </c>
      <c r="D39" s="7">
        <v>1967</v>
      </c>
      <c r="E39" s="6" t="s">
        <v>365</v>
      </c>
      <c r="F39" s="7">
        <v>92</v>
      </c>
      <c r="G39" s="7">
        <v>94</v>
      </c>
      <c r="H39" s="27">
        <f t="shared" si="0"/>
        <v>186</v>
      </c>
      <c r="I39" s="7">
        <v>87</v>
      </c>
      <c r="J39" s="7">
        <v>81</v>
      </c>
      <c r="K39" s="27">
        <f t="shared" si="1"/>
        <v>168</v>
      </c>
      <c r="L39" s="7">
        <v>83</v>
      </c>
      <c r="M39" s="7">
        <v>76</v>
      </c>
      <c r="N39" s="27">
        <f t="shared" si="2"/>
        <v>159</v>
      </c>
      <c r="O39" s="27">
        <f t="shared" si="3"/>
        <v>513</v>
      </c>
      <c r="P39" s="7" t="s">
        <v>43</v>
      </c>
    </row>
    <row r="40" spans="1:16" x14ac:dyDescent="0.3">
      <c r="A40" s="7">
        <v>31</v>
      </c>
      <c r="B40" s="6" t="s">
        <v>28</v>
      </c>
      <c r="C40" s="6" t="s">
        <v>67</v>
      </c>
      <c r="D40" s="7">
        <v>1987</v>
      </c>
      <c r="E40" s="6" t="s">
        <v>63</v>
      </c>
      <c r="F40" s="7">
        <v>95</v>
      </c>
      <c r="G40" s="7">
        <v>95</v>
      </c>
      <c r="H40" s="27">
        <f t="shared" si="0"/>
        <v>190</v>
      </c>
      <c r="I40" s="7">
        <v>73</v>
      </c>
      <c r="J40" s="7">
        <v>85</v>
      </c>
      <c r="K40" s="27">
        <f t="shared" si="1"/>
        <v>158</v>
      </c>
      <c r="L40" s="7">
        <v>84</v>
      </c>
      <c r="M40" s="7">
        <v>80</v>
      </c>
      <c r="N40" s="27">
        <f t="shared" si="2"/>
        <v>164</v>
      </c>
      <c r="O40" s="27">
        <f t="shared" si="3"/>
        <v>512</v>
      </c>
      <c r="P40" s="7" t="s">
        <v>43</v>
      </c>
    </row>
    <row r="41" spans="1:16" x14ac:dyDescent="0.3">
      <c r="A41" s="7">
        <v>32</v>
      </c>
      <c r="B41" s="36" t="s">
        <v>33</v>
      </c>
      <c r="C41" s="32" t="s">
        <v>105</v>
      </c>
      <c r="D41" s="12">
        <v>1968</v>
      </c>
      <c r="E41" s="11" t="s">
        <v>353</v>
      </c>
      <c r="F41" s="35">
        <v>95</v>
      </c>
      <c r="G41" s="35">
        <v>91</v>
      </c>
      <c r="H41" s="27">
        <f t="shared" si="0"/>
        <v>186</v>
      </c>
      <c r="I41" s="35">
        <v>82</v>
      </c>
      <c r="J41" s="35">
        <v>82</v>
      </c>
      <c r="K41" s="27">
        <f t="shared" si="1"/>
        <v>164</v>
      </c>
      <c r="L41" s="35">
        <v>82</v>
      </c>
      <c r="M41" s="35">
        <v>80</v>
      </c>
      <c r="N41" s="27">
        <f t="shared" si="2"/>
        <v>162</v>
      </c>
      <c r="O41" s="27">
        <f t="shared" si="3"/>
        <v>512</v>
      </c>
      <c r="P41" s="7" t="s">
        <v>43</v>
      </c>
    </row>
    <row r="42" spans="1:16" x14ac:dyDescent="0.3">
      <c r="A42" s="7">
        <v>33</v>
      </c>
      <c r="B42" s="6" t="s">
        <v>65</v>
      </c>
      <c r="C42" s="6" t="s">
        <v>66</v>
      </c>
      <c r="D42" s="7">
        <v>1976</v>
      </c>
      <c r="E42" s="6" t="s">
        <v>10</v>
      </c>
      <c r="F42" s="35">
        <v>95</v>
      </c>
      <c r="G42" s="35">
        <v>91</v>
      </c>
      <c r="H42" s="27">
        <f t="shared" ref="H42:H62" si="4">SUM(F42:G42)</f>
        <v>186</v>
      </c>
      <c r="I42" s="35">
        <v>70</v>
      </c>
      <c r="J42" s="35">
        <v>84</v>
      </c>
      <c r="K42" s="27">
        <f t="shared" ref="K42:K62" si="5">SUM(I42:J42)</f>
        <v>154</v>
      </c>
      <c r="L42" s="35">
        <v>88</v>
      </c>
      <c r="M42" s="35">
        <v>83</v>
      </c>
      <c r="N42" s="27">
        <f t="shared" ref="N42:N62" si="6">SUM(L42:M42)</f>
        <v>171</v>
      </c>
      <c r="O42" s="27">
        <f t="shared" ref="O42:O62" si="7">H42+K42+N42</f>
        <v>511</v>
      </c>
      <c r="P42" s="7" t="s">
        <v>43</v>
      </c>
    </row>
    <row r="43" spans="1:16" x14ac:dyDescent="0.3">
      <c r="A43" s="7">
        <v>34</v>
      </c>
      <c r="B43" s="6" t="s">
        <v>68</v>
      </c>
      <c r="C43" s="6" t="s">
        <v>69</v>
      </c>
      <c r="D43" s="7">
        <v>1947</v>
      </c>
      <c r="E43" s="6" t="s">
        <v>70</v>
      </c>
      <c r="F43" s="34">
        <v>91</v>
      </c>
      <c r="G43" s="34">
        <v>84</v>
      </c>
      <c r="H43" s="27">
        <f t="shared" si="4"/>
        <v>175</v>
      </c>
      <c r="I43" s="34">
        <v>89</v>
      </c>
      <c r="J43" s="34">
        <v>84</v>
      </c>
      <c r="K43" s="27">
        <f t="shared" si="5"/>
        <v>173</v>
      </c>
      <c r="L43" s="34">
        <v>75</v>
      </c>
      <c r="M43" s="34">
        <v>84</v>
      </c>
      <c r="N43" s="27">
        <f t="shared" si="6"/>
        <v>159</v>
      </c>
      <c r="O43" s="27">
        <f t="shared" si="7"/>
        <v>507</v>
      </c>
      <c r="P43" s="7" t="s">
        <v>43</v>
      </c>
    </row>
    <row r="44" spans="1:16" x14ac:dyDescent="0.3">
      <c r="A44" s="7">
        <v>35</v>
      </c>
      <c r="B44" s="6" t="s">
        <v>94</v>
      </c>
      <c r="C44" s="6" t="s">
        <v>110</v>
      </c>
      <c r="D44" s="7">
        <v>1970</v>
      </c>
      <c r="E44" s="6" t="s">
        <v>11</v>
      </c>
      <c r="F44" s="35">
        <v>93</v>
      </c>
      <c r="G44" s="35">
        <v>90</v>
      </c>
      <c r="H44" s="27">
        <f t="shared" si="4"/>
        <v>183</v>
      </c>
      <c r="I44" s="35">
        <v>78</v>
      </c>
      <c r="J44" s="35">
        <v>83</v>
      </c>
      <c r="K44" s="27">
        <f t="shared" si="5"/>
        <v>161</v>
      </c>
      <c r="L44" s="35">
        <v>80</v>
      </c>
      <c r="M44" s="35">
        <v>80</v>
      </c>
      <c r="N44" s="27">
        <f t="shared" si="6"/>
        <v>160</v>
      </c>
      <c r="O44" s="27">
        <f t="shared" si="7"/>
        <v>504</v>
      </c>
      <c r="P44" s="7" t="s">
        <v>43</v>
      </c>
    </row>
    <row r="45" spans="1:16" x14ac:dyDescent="0.3">
      <c r="A45" s="94">
        <v>36</v>
      </c>
      <c r="B45" s="95" t="s">
        <v>92</v>
      </c>
      <c r="C45" s="95" t="s">
        <v>458</v>
      </c>
      <c r="D45" s="94">
        <v>1988</v>
      </c>
      <c r="E45" s="95" t="s">
        <v>19</v>
      </c>
      <c r="F45" s="94">
        <v>91</v>
      </c>
      <c r="G45" s="94">
        <v>89</v>
      </c>
      <c r="H45" s="79">
        <f t="shared" si="4"/>
        <v>180</v>
      </c>
      <c r="I45" s="94">
        <v>82</v>
      </c>
      <c r="J45" s="94">
        <v>88</v>
      </c>
      <c r="K45" s="79">
        <f t="shared" si="5"/>
        <v>170</v>
      </c>
      <c r="L45" s="94">
        <v>77</v>
      </c>
      <c r="M45" s="94">
        <v>76</v>
      </c>
      <c r="N45" s="79">
        <f t="shared" si="6"/>
        <v>153</v>
      </c>
      <c r="O45" s="79">
        <f t="shared" si="7"/>
        <v>503</v>
      </c>
      <c r="P45" s="94" t="s">
        <v>43</v>
      </c>
    </row>
    <row r="46" spans="1:16" x14ac:dyDescent="0.3">
      <c r="A46" s="7">
        <v>37</v>
      </c>
      <c r="B46" s="6" t="s">
        <v>86</v>
      </c>
      <c r="C46" s="6" t="s">
        <v>91</v>
      </c>
      <c r="D46" s="7">
        <v>1936</v>
      </c>
      <c r="E46" s="6" t="s">
        <v>319</v>
      </c>
      <c r="F46" s="35">
        <v>86</v>
      </c>
      <c r="G46" s="35">
        <v>85</v>
      </c>
      <c r="H46" s="27">
        <f t="shared" si="4"/>
        <v>171</v>
      </c>
      <c r="I46" s="35">
        <v>92</v>
      </c>
      <c r="J46" s="35">
        <v>77</v>
      </c>
      <c r="K46" s="27">
        <f t="shared" si="5"/>
        <v>169</v>
      </c>
      <c r="L46" s="35">
        <v>78</v>
      </c>
      <c r="M46" s="35">
        <v>82</v>
      </c>
      <c r="N46" s="27">
        <f t="shared" si="6"/>
        <v>160</v>
      </c>
      <c r="O46" s="27">
        <f t="shared" si="7"/>
        <v>500</v>
      </c>
      <c r="P46" s="7" t="s">
        <v>43</v>
      </c>
    </row>
    <row r="47" spans="1:16" x14ac:dyDescent="0.3">
      <c r="A47" s="7">
        <v>38</v>
      </c>
      <c r="B47" s="6" t="s">
        <v>47</v>
      </c>
      <c r="C47" s="6" t="s">
        <v>48</v>
      </c>
      <c r="D47" s="7">
        <v>1986</v>
      </c>
      <c r="E47" s="6" t="s">
        <v>11</v>
      </c>
      <c r="F47" s="7">
        <v>88</v>
      </c>
      <c r="G47" s="7">
        <v>93</v>
      </c>
      <c r="H47" s="27">
        <f t="shared" si="4"/>
        <v>181</v>
      </c>
      <c r="I47" s="7">
        <v>84</v>
      </c>
      <c r="J47" s="7">
        <v>83</v>
      </c>
      <c r="K47" s="27">
        <f t="shared" si="5"/>
        <v>167</v>
      </c>
      <c r="L47" s="7">
        <v>68</v>
      </c>
      <c r="M47" s="7">
        <v>82</v>
      </c>
      <c r="N47" s="27">
        <f t="shared" si="6"/>
        <v>150</v>
      </c>
      <c r="O47" s="27">
        <f t="shared" si="7"/>
        <v>498</v>
      </c>
    </row>
    <row r="48" spans="1:16" x14ac:dyDescent="0.3">
      <c r="A48" s="7">
        <v>39</v>
      </c>
      <c r="B48" s="6" t="s">
        <v>274</v>
      </c>
      <c r="C48" s="37" t="s">
        <v>320</v>
      </c>
      <c r="D48" s="7">
        <v>1988</v>
      </c>
      <c r="E48" s="33" t="s">
        <v>70</v>
      </c>
      <c r="F48" s="7">
        <v>93</v>
      </c>
      <c r="G48" s="7">
        <v>97</v>
      </c>
      <c r="H48" s="27">
        <f t="shared" si="4"/>
        <v>190</v>
      </c>
      <c r="I48" s="7">
        <v>82</v>
      </c>
      <c r="J48" s="7">
        <v>91</v>
      </c>
      <c r="K48" s="27">
        <f t="shared" si="5"/>
        <v>173</v>
      </c>
      <c r="L48" s="7">
        <v>63</v>
      </c>
      <c r="M48" s="7">
        <v>72</v>
      </c>
      <c r="N48" s="27">
        <f t="shared" si="6"/>
        <v>135</v>
      </c>
      <c r="O48" s="27">
        <f t="shared" si="7"/>
        <v>498</v>
      </c>
    </row>
    <row r="49" spans="1:16" x14ac:dyDescent="0.3">
      <c r="A49" s="94">
        <v>40</v>
      </c>
      <c r="B49" s="95" t="s">
        <v>370</v>
      </c>
      <c r="C49" s="95" t="s">
        <v>489</v>
      </c>
      <c r="D49" s="94">
        <v>1987</v>
      </c>
      <c r="E49" s="95" t="s">
        <v>19</v>
      </c>
      <c r="F49" s="78">
        <v>93</v>
      </c>
      <c r="G49" s="78">
        <v>90</v>
      </c>
      <c r="H49" s="79">
        <f t="shared" si="4"/>
        <v>183</v>
      </c>
      <c r="I49" s="78">
        <v>85</v>
      </c>
      <c r="J49" s="78">
        <v>81</v>
      </c>
      <c r="K49" s="79">
        <f t="shared" si="5"/>
        <v>166</v>
      </c>
      <c r="L49" s="78">
        <v>64</v>
      </c>
      <c r="M49" s="78">
        <v>84</v>
      </c>
      <c r="N49" s="79">
        <f t="shared" si="6"/>
        <v>148</v>
      </c>
      <c r="O49" s="79">
        <f t="shared" si="7"/>
        <v>497</v>
      </c>
    </row>
    <row r="50" spans="1:16" x14ac:dyDescent="0.3">
      <c r="A50" s="7">
        <v>41</v>
      </c>
      <c r="B50" s="6" t="s">
        <v>59</v>
      </c>
      <c r="C50" s="6" t="s">
        <v>104</v>
      </c>
      <c r="D50" s="7">
        <v>1936</v>
      </c>
      <c r="E50" s="6" t="s">
        <v>35</v>
      </c>
      <c r="F50" s="7">
        <v>88</v>
      </c>
      <c r="G50" s="7">
        <v>76</v>
      </c>
      <c r="H50" s="27">
        <f t="shared" si="4"/>
        <v>164</v>
      </c>
      <c r="I50" s="7">
        <v>72</v>
      </c>
      <c r="J50" s="7">
        <v>81</v>
      </c>
      <c r="K50" s="27">
        <f t="shared" si="5"/>
        <v>153</v>
      </c>
      <c r="L50" s="7">
        <v>89</v>
      </c>
      <c r="M50" s="7">
        <v>89</v>
      </c>
      <c r="N50" s="27">
        <f t="shared" si="6"/>
        <v>178</v>
      </c>
      <c r="O50" s="27">
        <f t="shared" si="7"/>
        <v>495</v>
      </c>
    </row>
    <row r="51" spans="1:16" x14ac:dyDescent="0.3">
      <c r="A51" s="7">
        <v>42</v>
      </c>
      <c r="B51" s="6" t="s">
        <v>59</v>
      </c>
      <c r="C51" s="6" t="s">
        <v>488</v>
      </c>
      <c r="D51" s="7">
        <v>1989</v>
      </c>
      <c r="E51" s="6" t="s">
        <v>461</v>
      </c>
      <c r="F51" s="34">
        <v>86</v>
      </c>
      <c r="G51" s="34">
        <v>84</v>
      </c>
      <c r="H51" s="27">
        <f t="shared" si="4"/>
        <v>170</v>
      </c>
      <c r="I51" s="34">
        <v>80</v>
      </c>
      <c r="J51" s="34">
        <v>80</v>
      </c>
      <c r="K51" s="27">
        <f t="shared" si="5"/>
        <v>160</v>
      </c>
      <c r="L51" s="34">
        <v>77</v>
      </c>
      <c r="M51" s="34">
        <v>85</v>
      </c>
      <c r="N51" s="27">
        <f t="shared" si="6"/>
        <v>162</v>
      </c>
      <c r="O51" s="27">
        <f t="shared" si="7"/>
        <v>492</v>
      </c>
    </row>
    <row r="52" spans="1:16" x14ac:dyDescent="0.3">
      <c r="A52" s="7">
        <v>43</v>
      </c>
      <c r="B52" s="36" t="s">
        <v>296</v>
      </c>
      <c r="C52" s="36" t="s">
        <v>297</v>
      </c>
      <c r="D52" s="12">
        <v>1988</v>
      </c>
      <c r="E52" s="36" t="s">
        <v>8</v>
      </c>
      <c r="F52" s="35">
        <v>85</v>
      </c>
      <c r="G52" s="35">
        <v>88</v>
      </c>
      <c r="H52" s="27">
        <f t="shared" si="4"/>
        <v>173</v>
      </c>
      <c r="I52" s="35">
        <v>81</v>
      </c>
      <c r="J52" s="35">
        <v>76</v>
      </c>
      <c r="K52" s="27">
        <f t="shared" si="5"/>
        <v>157</v>
      </c>
      <c r="L52" s="35">
        <v>81</v>
      </c>
      <c r="M52" s="35">
        <v>80</v>
      </c>
      <c r="N52" s="27">
        <f t="shared" si="6"/>
        <v>161</v>
      </c>
      <c r="O52" s="27">
        <f t="shared" si="7"/>
        <v>491</v>
      </c>
    </row>
    <row r="53" spans="1:16" x14ac:dyDescent="0.3">
      <c r="A53" s="7">
        <v>44</v>
      </c>
      <c r="B53" s="6" t="s">
        <v>82</v>
      </c>
      <c r="C53" s="6" t="s">
        <v>295</v>
      </c>
      <c r="D53" s="7">
        <v>1989</v>
      </c>
      <c r="E53" s="6" t="s">
        <v>8</v>
      </c>
      <c r="F53" s="7">
        <v>85</v>
      </c>
      <c r="G53" s="7">
        <v>96</v>
      </c>
      <c r="H53" s="27">
        <f t="shared" si="4"/>
        <v>181</v>
      </c>
      <c r="I53" s="7">
        <v>75</v>
      </c>
      <c r="J53" s="7">
        <v>76</v>
      </c>
      <c r="K53" s="27">
        <f t="shared" si="5"/>
        <v>151</v>
      </c>
      <c r="L53" s="7">
        <v>72</v>
      </c>
      <c r="M53" s="7">
        <v>83</v>
      </c>
      <c r="N53" s="27">
        <f t="shared" si="6"/>
        <v>155</v>
      </c>
      <c r="O53" s="27">
        <f t="shared" si="7"/>
        <v>487</v>
      </c>
    </row>
    <row r="54" spans="1:16" x14ac:dyDescent="0.3">
      <c r="A54" s="94">
        <v>45</v>
      </c>
      <c r="B54" s="95" t="s">
        <v>27</v>
      </c>
      <c r="C54" s="95" t="s">
        <v>490</v>
      </c>
      <c r="D54" s="94">
        <v>1967</v>
      </c>
      <c r="E54" s="90" t="s">
        <v>19</v>
      </c>
      <c r="F54" s="94">
        <v>82</v>
      </c>
      <c r="G54" s="94">
        <v>82</v>
      </c>
      <c r="H54" s="79">
        <f t="shared" si="4"/>
        <v>164</v>
      </c>
      <c r="I54" s="94">
        <v>82</v>
      </c>
      <c r="J54" s="94">
        <v>74</v>
      </c>
      <c r="K54" s="79">
        <f t="shared" si="5"/>
        <v>156</v>
      </c>
      <c r="L54" s="94">
        <v>87</v>
      </c>
      <c r="M54" s="94">
        <v>71</v>
      </c>
      <c r="N54" s="79">
        <f t="shared" si="6"/>
        <v>158</v>
      </c>
      <c r="O54" s="79">
        <f t="shared" si="7"/>
        <v>478</v>
      </c>
    </row>
    <row r="55" spans="1:16" x14ac:dyDescent="0.3">
      <c r="A55" s="7">
        <v>46</v>
      </c>
      <c r="B55" s="36" t="s">
        <v>171</v>
      </c>
      <c r="C55" s="32" t="s">
        <v>221</v>
      </c>
      <c r="D55" s="7">
        <v>1972</v>
      </c>
      <c r="E55" s="11" t="s">
        <v>353</v>
      </c>
      <c r="F55" s="7">
        <v>86</v>
      </c>
      <c r="G55" s="7">
        <v>83</v>
      </c>
      <c r="H55" s="27">
        <f t="shared" si="4"/>
        <v>169</v>
      </c>
      <c r="I55" s="7">
        <v>72</v>
      </c>
      <c r="J55" s="7">
        <v>74</v>
      </c>
      <c r="K55" s="27">
        <f t="shared" si="5"/>
        <v>146</v>
      </c>
      <c r="L55" s="7">
        <v>78</v>
      </c>
      <c r="M55" s="7">
        <v>84</v>
      </c>
      <c r="N55" s="27">
        <f t="shared" si="6"/>
        <v>162</v>
      </c>
      <c r="O55" s="27">
        <f t="shared" si="7"/>
        <v>477</v>
      </c>
    </row>
    <row r="56" spans="1:16" x14ac:dyDescent="0.3">
      <c r="A56" s="7">
        <v>47</v>
      </c>
      <c r="B56" s="6" t="s">
        <v>456</v>
      </c>
      <c r="C56" s="6" t="s">
        <v>457</v>
      </c>
      <c r="D56" s="7">
        <v>1951</v>
      </c>
      <c r="E56" s="6" t="s">
        <v>365</v>
      </c>
      <c r="F56" s="35">
        <v>74</v>
      </c>
      <c r="G56" s="35">
        <v>79</v>
      </c>
      <c r="H56" s="27">
        <f t="shared" si="4"/>
        <v>153</v>
      </c>
      <c r="I56" s="35">
        <v>85</v>
      </c>
      <c r="J56" s="35">
        <v>87</v>
      </c>
      <c r="K56" s="27">
        <f t="shared" si="5"/>
        <v>172</v>
      </c>
      <c r="L56" s="35">
        <v>75</v>
      </c>
      <c r="M56" s="35">
        <v>51</v>
      </c>
      <c r="N56" s="27">
        <f t="shared" si="6"/>
        <v>126</v>
      </c>
      <c r="O56" s="27">
        <f t="shared" si="7"/>
        <v>451</v>
      </c>
    </row>
    <row r="57" spans="1:16" x14ac:dyDescent="0.3">
      <c r="A57" s="7">
        <v>48</v>
      </c>
      <c r="B57" s="36" t="s">
        <v>268</v>
      </c>
      <c r="C57" s="32" t="s">
        <v>269</v>
      </c>
      <c r="D57" s="12">
        <v>1952</v>
      </c>
      <c r="E57" s="36" t="s">
        <v>353</v>
      </c>
      <c r="F57" s="7">
        <v>83</v>
      </c>
      <c r="G57" s="7">
        <v>78</v>
      </c>
      <c r="H57" s="27">
        <f t="shared" si="4"/>
        <v>161</v>
      </c>
      <c r="I57" s="7">
        <v>80</v>
      </c>
      <c r="J57" s="7">
        <v>70</v>
      </c>
      <c r="K57" s="27">
        <f t="shared" si="5"/>
        <v>150</v>
      </c>
      <c r="L57" s="7">
        <v>53</v>
      </c>
      <c r="M57" s="7">
        <v>85</v>
      </c>
      <c r="N57" s="27">
        <f t="shared" si="6"/>
        <v>138</v>
      </c>
      <c r="O57" s="27">
        <f t="shared" si="7"/>
        <v>449</v>
      </c>
    </row>
    <row r="58" spans="1:16" x14ac:dyDescent="0.3">
      <c r="A58" s="7">
        <v>49</v>
      </c>
      <c r="B58" s="6" t="s">
        <v>21</v>
      </c>
      <c r="C58" s="6" t="s">
        <v>267</v>
      </c>
      <c r="D58" s="7">
        <v>1950</v>
      </c>
      <c r="E58" s="6" t="s">
        <v>353</v>
      </c>
      <c r="F58" s="35">
        <v>81</v>
      </c>
      <c r="G58" s="35">
        <v>81</v>
      </c>
      <c r="H58" s="27">
        <f t="shared" si="4"/>
        <v>162</v>
      </c>
      <c r="I58" s="35">
        <v>80</v>
      </c>
      <c r="J58" s="35">
        <v>74</v>
      </c>
      <c r="K58" s="27">
        <f t="shared" si="5"/>
        <v>154</v>
      </c>
      <c r="L58" s="35">
        <v>58</v>
      </c>
      <c r="M58" s="35">
        <v>65</v>
      </c>
      <c r="N58" s="27">
        <f t="shared" si="6"/>
        <v>123</v>
      </c>
      <c r="O58" s="27">
        <f t="shared" si="7"/>
        <v>439</v>
      </c>
    </row>
    <row r="59" spans="1:16" x14ac:dyDescent="0.3">
      <c r="A59" s="7">
        <v>50</v>
      </c>
      <c r="B59" s="6" t="s">
        <v>468</v>
      </c>
      <c r="C59" s="6" t="s">
        <v>484</v>
      </c>
      <c r="D59" s="7">
        <v>1965</v>
      </c>
      <c r="E59" s="6" t="s">
        <v>365</v>
      </c>
      <c r="F59" s="7">
        <v>77</v>
      </c>
      <c r="G59" s="7">
        <v>87</v>
      </c>
      <c r="H59" s="27">
        <f t="shared" si="4"/>
        <v>164</v>
      </c>
      <c r="I59" s="7">
        <v>70</v>
      </c>
      <c r="J59" s="7">
        <v>76</v>
      </c>
      <c r="K59" s="27">
        <f t="shared" si="5"/>
        <v>146</v>
      </c>
      <c r="L59" s="7">
        <v>64</v>
      </c>
      <c r="M59" s="7">
        <v>54</v>
      </c>
      <c r="N59" s="27">
        <f t="shared" si="6"/>
        <v>118</v>
      </c>
      <c r="O59" s="27">
        <f t="shared" si="7"/>
        <v>428</v>
      </c>
    </row>
    <row r="60" spans="1:16" x14ac:dyDescent="0.3">
      <c r="A60" s="7">
        <v>51</v>
      </c>
      <c r="B60" s="36" t="s">
        <v>60</v>
      </c>
      <c r="C60" s="32" t="s">
        <v>498</v>
      </c>
      <c r="D60" s="12">
        <v>1984</v>
      </c>
      <c r="E60" s="11" t="s">
        <v>36</v>
      </c>
      <c r="F60" s="7">
        <v>75</v>
      </c>
      <c r="G60" s="7">
        <v>66</v>
      </c>
      <c r="H60" s="27">
        <f t="shared" si="4"/>
        <v>141</v>
      </c>
      <c r="I60" s="7">
        <v>62</v>
      </c>
      <c r="J60" s="7">
        <v>67</v>
      </c>
      <c r="K60" s="27">
        <f t="shared" si="5"/>
        <v>129</v>
      </c>
      <c r="L60" s="7">
        <v>66</v>
      </c>
      <c r="M60" s="7">
        <v>70</v>
      </c>
      <c r="N60" s="27">
        <f t="shared" si="6"/>
        <v>136</v>
      </c>
      <c r="O60" s="27">
        <f t="shared" si="7"/>
        <v>406</v>
      </c>
      <c r="P60" s="35"/>
    </row>
    <row r="61" spans="1:16" x14ac:dyDescent="0.3">
      <c r="A61" s="7">
        <v>52</v>
      </c>
      <c r="B61" s="6" t="s">
        <v>12</v>
      </c>
      <c r="C61" s="6" t="s">
        <v>106</v>
      </c>
      <c r="D61" s="7">
        <v>1946</v>
      </c>
      <c r="E61" s="6" t="s">
        <v>353</v>
      </c>
      <c r="F61" s="35">
        <v>84</v>
      </c>
      <c r="G61" s="35">
        <v>81</v>
      </c>
      <c r="H61" s="27">
        <f t="shared" si="4"/>
        <v>165</v>
      </c>
      <c r="I61" s="35">
        <v>48</v>
      </c>
      <c r="J61" s="35">
        <v>70</v>
      </c>
      <c r="K61" s="27">
        <f t="shared" si="5"/>
        <v>118</v>
      </c>
      <c r="L61" s="35">
        <v>52</v>
      </c>
      <c r="M61" s="35">
        <v>59</v>
      </c>
      <c r="N61" s="27">
        <f t="shared" si="6"/>
        <v>111</v>
      </c>
      <c r="O61" s="27">
        <f t="shared" si="7"/>
        <v>394</v>
      </c>
    </row>
    <row r="62" spans="1:16" x14ac:dyDescent="0.3">
      <c r="A62" s="12">
        <v>53</v>
      </c>
      <c r="B62" s="36" t="s">
        <v>261</v>
      </c>
      <c r="C62" s="36" t="s">
        <v>262</v>
      </c>
      <c r="D62" s="12">
        <v>1975</v>
      </c>
      <c r="E62" s="36" t="s">
        <v>353</v>
      </c>
      <c r="F62" s="34">
        <v>79</v>
      </c>
      <c r="G62" s="34">
        <v>88</v>
      </c>
      <c r="H62" s="27">
        <f t="shared" si="4"/>
        <v>167</v>
      </c>
      <c r="I62" s="34">
        <v>88</v>
      </c>
      <c r="J62" s="34">
        <v>79</v>
      </c>
      <c r="K62" s="27">
        <f t="shared" si="5"/>
        <v>167</v>
      </c>
      <c r="L62" s="34">
        <v>55</v>
      </c>
      <c r="M62" s="34">
        <v>0</v>
      </c>
      <c r="N62" s="27">
        <f t="shared" si="6"/>
        <v>55</v>
      </c>
      <c r="O62" s="27">
        <f t="shared" si="7"/>
        <v>389</v>
      </c>
    </row>
    <row r="63" spans="1:16" x14ac:dyDescent="0.3">
      <c r="H63" s="27"/>
      <c r="I63" s="34"/>
      <c r="J63" s="34"/>
      <c r="K63" s="27"/>
      <c r="L63" s="34"/>
      <c r="M63" s="34"/>
      <c r="N63" s="27"/>
      <c r="O63" s="27"/>
    </row>
    <row r="64" spans="1:16" x14ac:dyDescent="0.3">
      <c r="H64" s="27"/>
      <c r="I64" s="34"/>
      <c r="J64" s="34"/>
      <c r="K64" s="27"/>
      <c r="L64" s="34"/>
      <c r="M64" s="34"/>
      <c r="N64" s="27"/>
      <c r="O64" s="27"/>
    </row>
    <row r="65" spans="1:16" x14ac:dyDescent="0.3">
      <c r="A65" s="100" t="s">
        <v>290</v>
      </c>
      <c r="B65" s="100"/>
      <c r="C65" s="100"/>
      <c r="D65" s="100"/>
      <c r="E65" s="10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3">
      <c r="A66" s="100"/>
      <c r="B66" s="100"/>
      <c r="C66" s="100"/>
      <c r="D66" s="100"/>
      <c r="E66" s="100"/>
    </row>
    <row r="67" spans="1:16" x14ac:dyDescent="0.3">
      <c r="A67" s="100"/>
      <c r="B67" s="100"/>
      <c r="C67" s="100"/>
      <c r="D67" s="100"/>
      <c r="E67" s="100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6.2" x14ac:dyDescent="0.35">
      <c r="A68" s="24" t="s">
        <v>37</v>
      </c>
      <c r="B68" s="102" t="s">
        <v>38</v>
      </c>
      <c r="C68" s="102"/>
      <c r="D68" s="24" t="s">
        <v>39</v>
      </c>
      <c r="E68" s="25" t="s">
        <v>1</v>
      </c>
      <c r="F68" s="104" t="s">
        <v>44</v>
      </c>
      <c r="G68" s="104"/>
      <c r="H68" s="104"/>
      <c r="I68" s="104" t="s">
        <v>45</v>
      </c>
      <c r="J68" s="104"/>
      <c r="K68" s="104"/>
      <c r="L68" s="104" t="s">
        <v>46</v>
      </c>
      <c r="M68" s="104"/>
      <c r="N68" s="104"/>
      <c r="O68" s="26" t="s">
        <v>5</v>
      </c>
      <c r="P68" s="26" t="s">
        <v>6</v>
      </c>
    </row>
    <row r="69" spans="1:16" ht="16.2" x14ac:dyDescent="0.35">
      <c r="A69" s="24"/>
      <c r="B69" s="24"/>
      <c r="C69" s="24"/>
      <c r="D69" s="24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s="10" customFormat="1" x14ac:dyDescent="0.3">
      <c r="A70" s="1" t="s">
        <v>41</v>
      </c>
      <c r="B70" s="10" t="s">
        <v>85</v>
      </c>
      <c r="C70" s="10" t="s">
        <v>90</v>
      </c>
      <c r="D70" s="1">
        <v>1956</v>
      </c>
      <c r="E70" s="10" t="s">
        <v>63</v>
      </c>
      <c r="F70" s="29">
        <v>91</v>
      </c>
      <c r="G70" s="29">
        <v>92</v>
      </c>
      <c r="H70" s="27">
        <f>SUM(F70:G70)</f>
        <v>183</v>
      </c>
      <c r="I70" s="29">
        <v>88</v>
      </c>
      <c r="J70" s="29">
        <v>87</v>
      </c>
      <c r="K70" s="27">
        <f>SUM(I70:J70)</f>
        <v>175</v>
      </c>
      <c r="L70" s="29">
        <v>93</v>
      </c>
      <c r="M70" s="29">
        <v>91</v>
      </c>
      <c r="N70" s="27">
        <f>SUM(L70:M70)</f>
        <v>184</v>
      </c>
      <c r="O70" s="27">
        <f>H70+K70+N70</f>
        <v>542</v>
      </c>
      <c r="P70" s="1" t="s">
        <v>42</v>
      </c>
    </row>
    <row r="71" spans="1:16" s="10" customFormat="1" x14ac:dyDescent="0.3">
      <c r="A71" s="1" t="s">
        <v>42</v>
      </c>
      <c r="B71" s="41" t="s">
        <v>268</v>
      </c>
      <c r="C71" s="30" t="s">
        <v>269</v>
      </c>
      <c r="D71" s="21">
        <v>1952</v>
      </c>
      <c r="E71" s="41" t="s">
        <v>353</v>
      </c>
      <c r="F71" s="1">
        <v>83</v>
      </c>
      <c r="G71" s="1">
        <v>78</v>
      </c>
      <c r="H71" s="27">
        <f>SUM(F71:G71)</f>
        <v>161</v>
      </c>
      <c r="I71" s="1">
        <v>80</v>
      </c>
      <c r="J71" s="1">
        <v>70</v>
      </c>
      <c r="K71" s="27">
        <f>SUM(I71:J71)</f>
        <v>150</v>
      </c>
      <c r="L71" s="1">
        <v>53</v>
      </c>
      <c r="M71" s="1">
        <v>85</v>
      </c>
      <c r="N71" s="27">
        <f>SUM(L71:M71)</f>
        <v>138</v>
      </c>
      <c r="O71" s="27">
        <f>H71+K71+N71</f>
        <v>449</v>
      </c>
      <c r="P71" s="1"/>
    </row>
    <row r="72" spans="1:16" x14ac:dyDescent="0.3">
      <c r="H72" s="27"/>
      <c r="K72" s="27"/>
      <c r="N72" s="27"/>
      <c r="O72" s="27"/>
    </row>
    <row r="73" spans="1:16" x14ac:dyDescent="0.3">
      <c r="H73" s="27"/>
      <c r="K73" s="27"/>
      <c r="N73" s="27"/>
      <c r="O73" s="27"/>
    </row>
    <row r="74" spans="1:16" x14ac:dyDescent="0.3">
      <c r="A74" s="100" t="s">
        <v>291</v>
      </c>
      <c r="B74" s="100"/>
      <c r="C74" s="100"/>
      <c r="D74" s="100"/>
      <c r="E74" s="10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x14ac:dyDescent="0.3">
      <c r="A75" s="100"/>
      <c r="B75" s="100"/>
      <c r="C75" s="100"/>
      <c r="D75" s="100"/>
      <c r="E75" s="100"/>
    </row>
    <row r="76" spans="1:16" x14ac:dyDescent="0.3">
      <c r="A76" s="100"/>
      <c r="B76" s="100"/>
      <c r="C76" s="100"/>
      <c r="D76" s="100"/>
      <c r="E76" s="100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6.2" x14ac:dyDescent="0.35">
      <c r="A77" s="24" t="s">
        <v>37</v>
      </c>
      <c r="B77" s="102" t="s">
        <v>38</v>
      </c>
      <c r="C77" s="102"/>
      <c r="D77" s="24" t="s">
        <v>39</v>
      </c>
      <c r="E77" s="25" t="s">
        <v>1</v>
      </c>
      <c r="F77" s="104" t="s">
        <v>44</v>
      </c>
      <c r="G77" s="104"/>
      <c r="H77" s="104"/>
      <c r="I77" s="104" t="s">
        <v>45</v>
      </c>
      <c r="J77" s="104"/>
      <c r="K77" s="104"/>
      <c r="L77" s="104" t="s">
        <v>46</v>
      </c>
      <c r="M77" s="104"/>
      <c r="N77" s="104"/>
      <c r="O77" s="26" t="s">
        <v>5</v>
      </c>
      <c r="P77" s="26" t="s">
        <v>6</v>
      </c>
    </row>
    <row r="78" spans="1:16" ht="16.2" x14ac:dyDescent="0.35">
      <c r="A78" s="24"/>
      <c r="B78" s="24"/>
      <c r="C78" s="24"/>
      <c r="D78" s="24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s="10" customFormat="1" x14ac:dyDescent="0.3">
      <c r="A79" s="1" t="s">
        <v>41</v>
      </c>
      <c r="B79" s="10" t="s">
        <v>491</v>
      </c>
      <c r="C79" s="10" t="s">
        <v>66</v>
      </c>
      <c r="D79" s="1">
        <v>1951</v>
      </c>
      <c r="E79" s="10" t="s">
        <v>260</v>
      </c>
      <c r="F79" s="1">
        <v>93</v>
      </c>
      <c r="G79" s="1">
        <v>92</v>
      </c>
      <c r="H79" s="27">
        <f>SUM(F79:G79)</f>
        <v>185</v>
      </c>
      <c r="I79" s="1">
        <v>93</v>
      </c>
      <c r="J79" s="1">
        <v>89</v>
      </c>
      <c r="K79" s="27">
        <f>SUM(I79:J79)</f>
        <v>182</v>
      </c>
      <c r="L79" s="1">
        <v>86</v>
      </c>
      <c r="M79" s="1">
        <v>90</v>
      </c>
      <c r="N79" s="27">
        <f>SUM(L79:M79)</f>
        <v>176</v>
      </c>
      <c r="O79" s="27">
        <f>H79+K79+N79</f>
        <v>543</v>
      </c>
      <c r="P79" s="1" t="s">
        <v>42</v>
      </c>
    </row>
    <row r="80" spans="1:16" s="10" customFormat="1" x14ac:dyDescent="0.3">
      <c r="A80" s="1" t="s">
        <v>42</v>
      </c>
      <c r="B80" s="10" t="s">
        <v>68</v>
      </c>
      <c r="C80" s="10" t="s">
        <v>69</v>
      </c>
      <c r="D80" s="1">
        <v>1947</v>
      </c>
      <c r="E80" s="10" t="s">
        <v>70</v>
      </c>
      <c r="F80" s="27">
        <v>91</v>
      </c>
      <c r="G80" s="27">
        <v>84</v>
      </c>
      <c r="H80" s="27">
        <f>SUM(F80:G80)</f>
        <v>175</v>
      </c>
      <c r="I80" s="27">
        <v>89</v>
      </c>
      <c r="J80" s="27">
        <v>84</v>
      </c>
      <c r="K80" s="27">
        <f>SUM(I80:J80)</f>
        <v>173</v>
      </c>
      <c r="L80" s="27">
        <v>75</v>
      </c>
      <c r="M80" s="27">
        <v>84</v>
      </c>
      <c r="N80" s="27">
        <f>SUM(L80:M80)</f>
        <v>159</v>
      </c>
      <c r="O80" s="27">
        <f>H80+K80+N80</f>
        <v>507</v>
      </c>
      <c r="P80" s="1" t="s">
        <v>43</v>
      </c>
    </row>
    <row r="81" spans="1:23" s="10" customFormat="1" x14ac:dyDescent="0.3">
      <c r="A81" s="1" t="s">
        <v>43</v>
      </c>
      <c r="B81" s="10" t="s">
        <v>456</v>
      </c>
      <c r="C81" s="10" t="s">
        <v>457</v>
      </c>
      <c r="D81" s="1">
        <v>1951</v>
      </c>
      <c r="E81" s="10" t="s">
        <v>365</v>
      </c>
      <c r="F81" s="29">
        <v>74</v>
      </c>
      <c r="G81" s="29">
        <v>79</v>
      </c>
      <c r="H81" s="27">
        <f>SUM(F81:G81)</f>
        <v>153</v>
      </c>
      <c r="I81" s="29">
        <v>85</v>
      </c>
      <c r="J81" s="29">
        <v>87</v>
      </c>
      <c r="K81" s="27">
        <f>SUM(I81:J81)</f>
        <v>172</v>
      </c>
      <c r="L81" s="29">
        <v>75</v>
      </c>
      <c r="M81" s="29">
        <v>51</v>
      </c>
      <c r="N81" s="27">
        <f>SUM(L81:M81)</f>
        <v>126</v>
      </c>
      <c r="O81" s="27">
        <f>H81+K81+N81</f>
        <v>451</v>
      </c>
      <c r="P81" s="1"/>
    </row>
    <row r="82" spans="1:23" x14ac:dyDescent="0.3">
      <c r="A82" s="7">
        <v>4</v>
      </c>
      <c r="B82" s="6" t="s">
        <v>21</v>
      </c>
      <c r="C82" s="6" t="s">
        <v>267</v>
      </c>
      <c r="D82" s="7">
        <v>1950</v>
      </c>
      <c r="E82" s="6" t="s">
        <v>353</v>
      </c>
      <c r="F82" s="35">
        <v>81</v>
      </c>
      <c r="G82" s="35">
        <v>81</v>
      </c>
      <c r="H82" s="27">
        <f>SUM(F82:G82)</f>
        <v>162</v>
      </c>
      <c r="I82" s="35">
        <v>80</v>
      </c>
      <c r="J82" s="35">
        <v>74</v>
      </c>
      <c r="K82" s="27">
        <f>SUM(I82:J82)</f>
        <v>154</v>
      </c>
      <c r="L82" s="35">
        <v>58</v>
      </c>
      <c r="M82" s="35">
        <v>65</v>
      </c>
      <c r="N82" s="27">
        <f>SUM(L82:M82)</f>
        <v>123</v>
      </c>
      <c r="O82" s="27">
        <f>H82+K82+N82</f>
        <v>439</v>
      </c>
    </row>
    <row r="83" spans="1:23" x14ac:dyDescent="0.3">
      <c r="A83" s="7">
        <v>5</v>
      </c>
      <c r="B83" s="6" t="s">
        <v>12</v>
      </c>
      <c r="C83" s="6" t="s">
        <v>106</v>
      </c>
      <c r="D83" s="7">
        <v>1946</v>
      </c>
      <c r="E83" s="6" t="s">
        <v>353</v>
      </c>
      <c r="F83" s="35">
        <v>84</v>
      </c>
      <c r="G83" s="35">
        <v>81</v>
      </c>
      <c r="H83" s="27">
        <f>SUM(F83:G83)</f>
        <v>165</v>
      </c>
      <c r="I83" s="35">
        <v>48</v>
      </c>
      <c r="J83" s="35">
        <v>70</v>
      </c>
      <c r="K83" s="27">
        <f>SUM(I83:J83)</f>
        <v>118</v>
      </c>
      <c r="L83" s="35">
        <v>52</v>
      </c>
      <c r="M83" s="35">
        <v>59</v>
      </c>
      <c r="N83" s="27">
        <f>SUM(L83:M83)</f>
        <v>111</v>
      </c>
      <c r="O83" s="27">
        <f>H83+K83+N83</f>
        <v>394</v>
      </c>
    </row>
    <row r="84" spans="1:23" x14ac:dyDescent="0.3">
      <c r="F84" s="35"/>
      <c r="G84" s="35"/>
      <c r="H84" s="27"/>
      <c r="I84" s="35"/>
      <c r="J84" s="35"/>
      <c r="K84" s="27"/>
      <c r="L84" s="35"/>
      <c r="M84" s="35"/>
      <c r="N84" s="27"/>
      <c r="O84" s="27"/>
    </row>
    <row r="85" spans="1:23" x14ac:dyDescent="0.3">
      <c r="F85" s="35"/>
      <c r="G85" s="35"/>
      <c r="H85" s="27"/>
      <c r="I85" s="35"/>
      <c r="J85" s="35"/>
      <c r="K85" s="27"/>
      <c r="L85" s="35"/>
      <c r="M85" s="35"/>
      <c r="N85" s="27"/>
      <c r="O85" s="27"/>
    </row>
    <row r="86" spans="1:23" x14ac:dyDescent="0.3">
      <c r="F86" s="35"/>
      <c r="G86" s="35"/>
      <c r="H86" s="27"/>
      <c r="I86" s="35"/>
      <c r="J86" s="35"/>
      <c r="K86" s="27"/>
      <c r="L86" s="35"/>
      <c r="M86" s="35"/>
      <c r="N86" s="27"/>
      <c r="O86" s="27"/>
    </row>
    <row r="87" spans="1:23" x14ac:dyDescent="0.3">
      <c r="A87" s="101" t="s">
        <v>359</v>
      </c>
      <c r="B87" s="101"/>
      <c r="C87" s="101"/>
      <c r="F87" s="101" t="s">
        <v>360</v>
      </c>
      <c r="G87" s="101"/>
      <c r="H87" s="101"/>
      <c r="I87" s="101"/>
      <c r="J87" s="101"/>
      <c r="K87" s="101"/>
      <c r="L87" s="101"/>
      <c r="M87" s="101"/>
      <c r="N87" s="101"/>
      <c r="O87" s="6"/>
      <c r="P87" s="6"/>
      <c r="V87" s="7"/>
      <c r="W87" s="7"/>
    </row>
    <row r="88" spans="1:23" x14ac:dyDescent="0.3">
      <c r="L88" s="1"/>
      <c r="N88" s="6"/>
      <c r="O88" s="6"/>
      <c r="P88" s="6"/>
      <c r="V88" s="7"/>
      <c r="W88" s="7"/>
    </row>
    <row r="89" spans="1:23" x14ac:dyDescent="0.3">
      <c r="L89" s="1"/>
      <c r="N89" s="6"/>
      <c r="O89" s="6"/>
      <c r="P89" s="6"/>
      <c r="V89" s="7"/>
      <c r="W89" s="7"/>
    </row>
    <row r="90" spans="1:23" x14ac:dyDescent="0.3">
      <c r="A90" s="101" t="s">
        <v>362</v>
      </c>
      <c r="B90" s="101"/>
      <c r="C90" s="101"/>
      <c r="D90" s="101"/>
      <c r="F90" s="101" t="s">
        <v>361</v>
      </c>
      <c r="G90" s="101"/>
      <c r="H90" s="101"/>
      <c r="I90" s="101"/>
      <c r="J90" s="101"/>
      <c r="K90" s="101"/>
      <c r="L90" s="101"/>
      <c r="M90" s="101"/>
      <c r="N90" s="101"/>
      <c r="O90" s="6"/>
      <c r="P90" s="6"/>
      <c r="V90" s="7"/>
      <c r="W90" s="7"/>
    </row>
    <row r="91" spans="1:23" ht="17.399999999999999" x14ac:dyDescent="0.3">
      <c r="A91" s="103" t="s">
        <v>112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1:23" x14ac:dyDescent="0.3">
      <c r="A92" s="105" t="s">
        <v>0</v>
      </c>
      <c r="B92" s="105"/>
      <c r="L92" s="1"/>
      <c r="N92" s="106" t="s">
        <v>451</v>
      </c>
      <c r="O92" s="105"/>
      <c r="P92" s="105"/>
    </row>
    <row r="93" spans="1:23" x14ac:dyDescent="0.3">
      <c r="L93" s="1"/>
      <c r="P93" s="6"/>
    </row>
    <row r="94" spans="1:23" x14ac:dyDescent="0.3">
      <c r="A94" s="100" t="s">
        <v>292</v>
      </c>
      <c r="B94" s="100"/>
      <c r="C94" s="100"/>
      <c r="D94" s="100"/>
      <c r="E94" s="10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1:23" x14ac:dyDescent="0.3">
      <c r="A95" s="100"/>
      <c r="B95" s="100"/>
      <c r="C95" s="100"/>
      <c r="D95" s="100"/>
      <c r="E95" s="100"/>
    </row>
    <row r="96" spans="1:23" x14ac:dyDescent="0.3">
      <c r="A96" s="100"/>
      <c r="B96" s="100"/>
      <c r="C96" s="100"/>
      <c r="D96" s="100"/>
      <c r="E96" s="100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23" ht="16.2" x14ac:dyDescent="0.35">
      <c r="A97" s="24" t="s">
        <v>37</v>
      </c>
      <c r="B97" s="102" t="s">
        <v>38</v>
      </c>
      <c r="C97" s="102"/>
      <c r="D97" s="24" t="s">
        <v>39</v>
      </c>
      <c r="E97" s="25" t="s">
        <v>1</v>
      </c>
      <c r="F97" s="104" t="s">
        <v>44</v>
      </c>
      <c r="G97" s="104"/>
      <c r="H97" s="104"/>
      <c r="I97" s="104" t="s">
        <v>45</v>
      </c>
      <c r="J97" s="104"/>
      <c r="K97" s="104"/>
      <c r="L97" s="104" t="s">
        <v>46</v>
      </c>
      <c r="M97" s="104"/>
      <c r="N97" s="104"/>
      <c r="O97" s="26" t="s">
        <v>5</v>
      </c>
      <c r="P97" s="26" t="s">
        <v>6</v>
      </c>
    </row>
    <row r="98" spans="1:23" ht="16.2" x14ac:dyDescent="0.35">
      <c r="A98" s="24"/>
      <c r="B98" s="24"/>
      <c r="C98" s="24"/>
      <c r="D98" s="24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23" s="10" customFormat="1" x14ac:dyDescent="0.3">
      <c r="A99" s="1" t="s">
        <v>41</v>
      </c>
      <c r="B99" s="41" t="s">
        <v>55</v>
      </c>
      <c r="C99" s="30" t="s">
        <v>58</v>
      </c>
      <c r="D99" s="1">
        <v>1941</v>
      </c>
      <c r="E99" s="42" t="s">
        <v>14</v>
      </c>
      <c r="F99" s="29">
        <v>89</v>
      </c>
      <c r="G99" s="29">
        <v>90</v>
      </c>
      <c r="H99" s="27">
        <f>SUM(F99:G99)</f>
        <v>179</v>
      </c>
      <c r="I99" s="29">
        <v>87</v>
      </c>
      <c r="J99" s="29">
        <v>91</v>
      </c>
      <c r="K99" s="27">
        <f>SUM(I99:J99)</f>
        <v>178</v>
      </c>
      <c r="L99" s="29">
        <v>88</v>
      </c>
      <c r="M99" s="29">
        <v>87</v>
      </c>
      <c r="N99" s="27">
        <f>SUM(L99:M99)</f>
        <v>175</v>
      </c>
      <c r="O99" s="27">
        <f>H99+K99+N99</f>
        <v>532</v>
      </c>
      <c r="P99" s="1" t="s">
        <v>42</v>
      </c>
    </row>
    <row r="100" spans="1:23" s="10" customFormat="1" x14ac:dyDescent="0.3">
      <c r="A100" s="1" t="s">
        <v>42</v>
      </c>
      <c r="B100" s="10" t="s">
        <v>107</v>
      </c>
      <c r="C100" s="44" t="s">
        <v>108</v>
      </c>
      <c r="D100" s="1">
        <v>1934</v>
      </c>
      <c r="E100" s="10" t="s">
        <v>353</v>
      </c>
      <c r="F100" s="1">
        <v>91</v>
      </c>
      <c r="G100" s="1">
        <v>94</v>
      </c>
      <c r="H100" s="27">
        <f>SUM(F100:G100)</f>
        <v>185</v>
      </c>
      <c r="I100" s="1">
        <v>84</v>
      </c>
      <c r="J100" s="1">
        <v>86</v>
      </c>
      <c r="K100" s="27">
        <f>SUM(I100:J100)</f>
        <v>170</v>
      </c>
      <c r="L100" s="1">
        <v>83</v>
      </c>
      <c r="M100" s="1">
        <v>89</v>
      </c>
      <c r="N100" s="27">
        <f>SUM(L100:M100)</f>
        <v>172</v>
      </c>
      <c r="O100" s="27">
        <f>H100+K100+N100</f>
        <v>527</v>
      </c>
      <c r="P100" s="1" t="s">
        <v>42</v>
      </c>
    </row>
    <row r="101" spans="1:23" s="10" customFormat="1" x14ac:dyDescent="0.3">
      <c r="A101" s="1" t="s">
        <v>43</v>
      </c>
      <c r="B101" s="10" t="s">
        <v>86</v>
      </c>
      <c r="C101" s="10" t="s">
        <v>91</v>
      </c>
      <c r="D101" s="1">
        <v>1936</v>
      </c>
      <c r="E101" s="10" t="s">
        <v>319</v>
      </c>
      <c r="F101" s="29">
        <v>86</v>
      </c>
      <c r="G101" s="29">
        <v>85</v>
      </c>
      <c r="H101" s="27">
        <f>SUM(F101:G101)</f>
        <v>171</v>
      </c>
      <c r="I101" s="29">
        <v>92</v>
      </c>
      <c r="J101" s="29">
        <v>77</v>
      </c>
      <c r="K101" s="27">
        <f>SUM(I101:J101)</f>
        <v>169</v>
      </c>
      <c r="L101" s="29">
        <v>78</v>
      </c>
      <c r="M101" s="29">
        <v>82</v>
      </c>
      <c r="N101" s="27">
        <f>SUM(L101:M101)</f>
        <v>160</v>
      </c>
      <c r="O101" s="27">
        <f>H101+K101+N101</f>
        <v>500</v>
      </c>
      <c r="P101" s="1" t="s">
        <v>43</v>
      </c>
    </row>
    <row r="102" spans="1:23" x14ac:dyDescent="0.3">
      <c r="A102" s="7">
        <v>4</v>
      </c>
      <c r="B102" s="6" t="s">
        <v>59</v>
      </c>
      <c r="C102" s="6" t="s">
        <v>104</v>
      </c>
      <c r="D102" s="7">
        <v>1936</v>
      </c>
      <c r="E102" s="6" t="s">
        <v>35</v>
      </c>
      <c r="F102" s="7">
        <v>88</v>
      </c>
      <c r="G102" s="7">
        <v>76</v>
      </c>
      <c r="H102" s="27">
        <f>SUM(F102:G102)</f>
        <v>164</v>
      </c>
      <c r="I102" s="7">
        <v>72</v>
      </c>
      <c r="J102" s="7">
        <v>81</v>
      </c>
      <c r="K102" s="27">
        <f>SUM(I102:J102)</f>
        <v>153</v>
      </c>
      <c r="L102" s="7">
        <v>89</v>
      </c>
      <c r="M102" s="7">
        <v>89</v>
      </c>
      <c r="N102" s="27">
        <f>SUM(L102:M102)</f>
        <v>178</v>
      </c>
      <c r="O102" s="27">
        <f>H102+K102+N102</f>
        <v>495</v>
      </c>
    </row>
    <row r="104" spans="1:23" x14ac:dyDescent="0.3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R104" s="19"/>
      <c r="T104" s="19"/>
      <c r="U104" s="19"/>
      <c r="V104" s="19"/>
      <c r="W104" s="19"/>
    </row>
    <row r="105" spans="1:23" x14ac:dyDescent="0.3">
      <c r="A105" s="100" t="s">
        <v>500</v>
      </c>
      <c r="B105" s="100"/>
      <c r="C105" s="100"/>
      <c r="D105" s="100"/>
      <c r="E105" s="100"/>
      <c r="F105" s="105" t="s">
        <v>299</v>
      </c>
      <c r="G105" s="105"/>
      <c r="H105" s="7">
        <v>553</v>
      </c>
      <c r="I105" s="105" t="s">
        <v>501</v>
      </c>
      <c r="J105" s="105"/>
      <c r="K105" s="105"/>
      <c r="L105" s="105"/>
      <c r="M105" s="105"/>
      <c r="N105" s="106">
        <v>37799</v>
      </c>
      <c r="O105" s="105"/>
      <c r="P105" s="7" t="s">
        <v>0</v>
      </c>
    </row>
    <row r="106" spans="1:23" x14ac:dyDescent="0.3">
      <c r="A106" s="100"/>
      <c r="B106" s="100"/>
      <c r="C106" s="100"/>
      <c r="D106" s="100"/>
      <c r="E106" s="100"/>
    </row>
    <row r="107" spans="1:23" x14ac:dyDescent="0.3">
      <c r="A107" s="100"/>
      <c r="B107" s="100"/>
      <c r="C107" s="100"/>
      <c r="D107" s="100"/>
      <c r="E107" s="100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23" ht="16.2" x14ac:dyDescent="0.35">
      <c r="A108" s="24" t="s">
        <v>37</v>
      </c>
      <c r="B108" s="102" t="s">
        <v>38</v>
      </c>
      <c r="C108" s="102"/>
      <c r="D108" s="24" t="s">
        <v>39</v>
      </c>
      <c r="E108" s="25" t="s">
        <v>1</v>
      </c>
      <c r="F108" s="104" t="s">
        <v>44</v>
      </c>
      <c r="G108" s="104"/>
      <c r="H108" s="104"/>
      <c r="I108" s="104" t="s">
        <v>45</v>
      </c>
      <c r="J108" s="104"/>
      <c r="K108" s="104"/>
      <c r="L108" s="104" t="s">
        <v>46</v>
      </c>
      <c r="M108" s="104"/>
      <c r="N108" s="104"/>
      <c r="O108" s="26" t="s">
        <v>5</v>
      </c>
      <c r="P108" s="26" t="s">
        <v>6</v>
      </c>
    </row>
    <row r="109" spans="1:23" ht="16.2" x14ac:dyDescent="0.35">
      <c r="A109" s="24"/>
      <c r="B109" s="24"/>
      <c r="C109" s="24"/>
      <c r="D109" s="24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23" s="10" customFormat="1" x14ac:dyDescent="0.3">
      <c r="A110" s="1" t="s">
        <v>41</v>
      </c>
      <c r="B110" s="10" t="s">
        <v>463</v>
      </c>
      <c r="C110" s="44" t="s">
        <v>464</v>
      </c>
      <c r="D110" s="1">
        <v>1988</v>
      </c>
      <c r="E110" s="20" t="s">
        <v>461</v>
      </c>
      <c r="F110" s="1">
        <v>91</v>
      </c>
      <c r="G110" s="1">
        <v>91</v>
      </c>
      <c r="H110" s="27">
        <f t="shared" ref="H110:H128" si="8">SUM(F110:G110)</f>
        <v>182</v>
      </c>
      <c r="I110" s="1">
        <v>91</v>
      </c>
      <c r="J110" s="1">
        <v>90</v>
      </c>
      <c r="K110" s="27">
        <f t="shared" ref="K110:K128" si="9">SUM(I110:J110)</f>
        <v>181</v>
      </c>
      <c r="L110" s="1">
        <v>86</v>
      </c>
      <c r="M110" s="1">
        <v>87</v>
      </c>
      <c r="N110" s="27">
        <f t="shared" ref="N110:N128" si="10">SUM(L110:M110)</f>
        <v>173</v>
      </c>
      <c r="O110" s="27">
        <f t="shared" ref="O110:O128" si="11">H110+K110+N110</f>
        <v>536</v>
      </c>
      <c r="P110" s="1" t="s">
        <v>42</v>
      </c>
    </row>
    <row r="111" spans="1:23" s="10" customFormat="1" x14ac:dyDescent="0.3">
      <c r="A111" s="1" t="s">
        <v>42</v>
      </c>
      <c r="B111" s="10" t="s">
        <v>61</v>
      </c>
      <c r="C111" s="10" t="s">
        <v>483</v>
      </c>
      <c r="D111" s="1">
        <v>1987</v>
      </c>
      <c r="E111" s="10" t="s">
        <v>461</v>
      </c>
      <c r="F111" s="29">
        <v>87</v>
      </c>
      <c r="G111" s="29">
        <v>88</v>
      </c>
      <c r="H111" s="27">
        <f t="shared" si="8"/>
        <v>175</v>
      </c>
      <c r="I111" s="29">
        <v>95</v>
      </c>
      <c r="J111" s="29">
        <v>90</v>
      </c>
      <c r="K111" s="27">
        <f t="shared" si="9"/>
        <v>185</v>
      </c>
      <c r="L111" s="29">
        <v>80</v>
      </c>
      <c r="M111" s="29">
        <v>88</v>
      </c>
      <c r="N111" s="27">
        <f t="shared" si="10"/>
        <v>168</v>
      </c>
      <c r="O111" s="27">
        <f t="shared" si="11"/>
        <v>528</v>
      </c>
      <c r="P111" s="1" t="s">
        <v>42</v>
      </c>
    </row>
    <row r="112" spans="1:23" s="10" customFormat="1" x14ac:dyDescent="0.3">
      <c r="A112" s="1" t="s">
        <v>43</v>
      </c>
      <c r="B112" s="10" t="s">
        <v>459</v>
      </c>
      <c r="C112" s="10" t="s">
        <v>460</v>
      </c>
      <c r="D112" s="1">
        <v>1988</v>
      </c>
      <c r="E112" s="10" t="s">
        <v>461</v>
      </c>
      <c r="F112" s="1">
        <v>97</v>
      </c>
      <c r="G112" s="1">
        <v>96</v>
      </c>
      <c r="H112" s="27">
        <f t="shared" si="8"/>
        <v>193</v>
      </c>
      <c r="I112" s="1">
        <v>86</v>
      </c>
      <c r="J112" s="1">
        <v>83</v>
      </c>
      <c r="K112" s="27">
        <f t="shared" si="9"/>
        <v>169</v>
      </c>
      <c r="L112" s="1">
        <v>83</v>
      </c>
      <c r="M112" s="1">
        <v>83</v>
      </c>
      <c r="N112" s="27">
        <f t="shared" si="10"/>
        <v>166</v>
      </c>
      <c r="O112" s="27">
        <f t="shared" si="11"/>
        <v>528</v>
      </c>
      <c r="P112" s="1" t="s">
        <v>42</v>
      </c>
    </row>
    <row r="113" spans="1:16" x14ac:dyDescent="0.3">
      <c r="A113" s="7">
        <v>4</v>
      </c>
      <c r="B113" s="36" t="s">
        <v>499</v>
      </c>
      <c r="C113" s="32" t="s">
        <v>51</v>
      </c>
      <c r="D113" s="7">
        <v>1991</v>
      </c>
      <c r="E113" s="11" t="s">
        <v>461</v>
      </c>
      <c r="F113" s="35">
        <v>89</v>
      </c>
      <c r="G113" s="35">
        <v>94</v>
      </c>
      <c r="H113" s="27">
        <f t="shared" si="8"/>
        <v>183</v>
      </c>
      <c r="I113" s="35">
        <v>85</v>
      </c>
      <c r="J113" s="35">
        <v>90</v>
      </c>
      <c r="K113" s="27">
        <f t="shared" si="9"/>
        <v>175</v>
      </c>
      <c r="L113" s="35">
        <v>82</v>
      </c>
      <c r="M113" s="35">
        <v>85</v>
      </c>
      <c r="N113" s="27">
        <f t="shared" si="10"/>
        <v>167</v>
      </c>
      <c r="O113" s="27">
        <f t="shared" si="11"/>
        <v>525</v>
      </c>
      <c r="P113" s="7" t="s">
        <v>42</v>
      </c>
    </row>
    <row r="114" spans="1:16" x14ac:dyDescent="0.3">
      <c r="A114" s="7">
        <v>5</v>
      </c>
      <c r="B114" s="6" t="s">
        <v>50</v>
      </c>
      <c r="C114" s="37" t="s">
        <v>497</v>
      </c>
      <c r="D114" s="7">
        <v>1988</v>
      </c>
      <c r="E114" s="33" t="s">
        <v>461</v>
      </c>
      <c r="F114" s="7">
        <v>91</v>
      </c>
      <c r="G114" s="7">
        <v>92</v>
      </c>
      <c r="H114" s="27">
        <f t="shared" si="8"/>
        <v>183</v>
      </c>
      <c r="I114" s="7">
        <v>86</v>
      </c>
      <c r="J114" s="7">
        <v>91</v>
      </c>
      <c r="K114" s="27">
        <f t="shared" si="9"/>
        <v>177</v>
      </c>
      <c r="L114" s="7">
        <v>82</v>
      </c>
      <c r="M114" s="7">
        <v>82</v>
      </c>
      <c r="N114" s="27">
        <f t="shared" si="10"/>
        <v>164</v>
      </c>
      <c r="O114" s="27">
        <f t="shared" si="11"/>
        <v>524</v>
      </c>
      <c r="P114" s="7" t="s">
        <v>43</v>
      </c>
    </row>
    <row r="115" spans="1:16" x14ac:dyDescent="0.3">
      <c r="A115" s="94">
        <v>6</v>
      </c>
      <c r="B115" s="95" t="s">
        <v>239</v>
      </c>
      <c r="C115" s="95" t="s">
        <v>467</v>
      </c>
      <c r="D115" s="94">
        <v>1990</v>
      </c>
      <c r="E115" s="95" t="s">
        <v>19</v>
      </c>
      <c r="F115" s="78">
        <v>93</v>
      </c>
      <c r="G115" s="78">
        <v>87</v>
      </c>
      <c r="H115" s="79">
        <f t="shared" si="8"/>
        <v>180</v>
      </c>
      <c r="I115" s="78">
        <v>89</v>
      </c>
      <c r="J115" s="78">
        <v>87</v>
      </c>
      <c r="K115" s="79">
        <f t="shared" si="9"/>
        <v>176</v>
      </c>
      <c r="L115" s="78">
        <v>79</v>
      </c>
      <c r="M115" s="78">
        <v>88</v>
      </c>
      <c r="N115" s="79">
        <f t="shared" si="10"/>
        <v>167</v>
      </c>
      <c r="O115" s="79">
        <f t="shared" si="11"/>
        <v>523</v>
      </c>
      <c r="P115" s="94" t="s">
        <v>43</v>
      </c>
    </row>
    <row r="116" spans="1:16" x14ac:dyDescent="0.3">
      <c r="A116" s="7">
        <v>7</v>
      </c>
      <c r="B116" s="36" t="s">
        <v>61</v>
      </c>
      <c r="C116" s="32" t="s">
        <v>62</v>
      </c>
      <c r="D116" s="12">
        <v>1987</v>
      </c>
      <c r="E116" s="17" t="s">
        <v>63</v>
      </c>
      <c r="F116" s="7">
        <v>90</v>
      </c>
      <c r="G116" s="7">
        <v>87</v>
      </c>
      <c r="H116" s="27">
        <f t="shared" si="8"/>
        <v>177</v>
      </c>
      <c r="I116" s="7">
        <v>82</v>
      </c>
      <c r="J116" s="7">
        <v>86</v>
      </c>
      <c r="K116" s="27">
        <f t="shared" si="9"/>
        <v>168</v>
      </c>
      <c r="L116" s="7">
        <v>87</v>
      </c>
      <c r="M116" s="7">
        <v>88</v>
      </c>
      <c r="N116" s="27">
        <f t="shared" si="10"/>
        <v>175</v>
      </c>
      <c r="O116" s="27">
        <f t="shared" si="11"/>
        <v>520</v>
      </c>
      <c r="P116" s="7" t="s">
        <v>43</v>
      </c>
    </row>
    <row r="117" spans="1:16" x14ac:dyDescent="0.3">
      <c r="A117" s="7">
        <v>8</v>
      </c>
      <c r="B117" s="36" t="s">
        <v>465</v>
      </c>
      <c r="C117" s="32" t="s">
        <v>466</v>
      </c>
      <c r="D117" s="12">
        <v>1989</v>
      </c>
      <c r="E117" s="36" t="s">
        <v>64</v>
      </c>
      <c r="F117" s="7">
        <v>92</v>
      </c>
      <c r="G117" s="7">
        <v>93</v>
      </c>
      <c r="H117" s="27">
        <f t="shared" si="8"/>
        <v>185</v>
      </c>
      <c r="I117" s="7">
        <v>78</v>
      </c>
      <c r="J117" s="7">
        <v>85</v>
      </c>
      <c r="K117" s="27">
        <f t="shared" si="9"/>
        <v>163</v>
      </c>
      <c r="L117" s="7">
        <v>82</v>
      </c>
      <c r="M117" s="7">
        <v>87</v>
      </c>
      <c r="N117" s="27">
        <f t="shared" si="10"/>
        <v>169</v>
      </c>
      <c r="O117" s="27">
        <f t="shared" si="11"/>
        <v>517</v>
      </c>
      <c r="P117" s="7" t="s">
        <v>43</v>
      </c>
    </row>
    <row r="118" spans="1:16" x14ac:dyDescent="0.3">
      <c r="A118" s="7">
        <v>9</v>
      </c>
      <c r="B118" s="6" t="s">
        <v>26</v>
      </c>
      <c r="C118" s="6" t="s">
        <v>54</v>
      </c>
      <c r="D118" s="7">
        <v>1987</v>
      </c>
      <c r="E118" s="6" t="s">
        <v>36</v>
      </c>
      <c r="F118" s="7">
        <v>87</v>
      </c>
      <c r="G118" s="7">
        <v>87</v>
      </c>
      <c r="H118" s="27">
        <f t="shared" si="8"/>
        <v>174</v>
      </c>
      <c r="I118" s="7">
        <v>86</v>
      </c>
      <c r="J118" s="7">
        <v>88</v>
      </c>
      <c r="K118" s="27">
        <f t="shared" si="9"/>
        <v>174</v>
      </c>
      <c r="L118" s="7">
        <v>81</v>
      </c>
      <c r="M118" s="7">
        <v>87</v>
      </c>
      <c r="N118" s="27">
        <f t="shared" si="10"/>
        <v>168</v>
      </c>
      <c r="O118" s="27">
        <f t="shared" si="11"/>
        <v>516</v>
      </c>
      <c r="P118" s="7" t="s">
        <v>43</v>
      </c>
    </row>
    <row r="119" spans="1:16" x14ac:dyDescent="0.3">
      <c r="A119" s="7">
        <v>10</v>
      </c>
      <c r="B119" s="6" t="s">
        <v>495</v>
      </c>
      <c r="C119" s="6" t="s">
        <v>496</v>
      </c>
      <c r="D119" s="7">
        <v>1986</v>
      </c>
      <c r="E119" s="6" t="s">
        <v>64</v>
      </c>
      <c r="F119" s="35">
        <v>90</v>
      </c>
      <c r="G119" s="35">
        <v>91</v>
      </c>
      <c r="H119" s="27">
        <f t="shared" si="8"/>
        <v>181</v>
      </c>
      <c r="I119" s="35">
        <v>88</v>
      </c>
      <c r="J119" s="35">
        <v>89</v>
      </c>
      <c r="K119" s="27">
        <f t="shared" si="9"/>
        <v>177</v>
      </c>
      <c r="L119" s="35">
        <v>78</v>
      </c>
      <c r="M119" s="35">
        <v>79</v>
      </c>
      <c r="N119" s="27">
        <f t="shared" si="10"/>
        <v>157</v>
      </c>
      <c r="O119" s="27">
        <f t="shared" si="11"/>
        <v>515</v>
      </c>
      <c r="P119" s="7" t="s">
        <v>43</v>
      </c>
    </row>
    <row r="120" spans="1:16" x14ac:dyDescent="0.3">
      <c r="A120" s="7">
        <v>11</v>
      </c>
      <c r="B120" s="6" t="s">
        <v>486</v>
      </c>
      <c r="C120" s="37" t="s">
        <v>487</v>
      </c>
      <c r="D120" s="7">
        <v>1987</v>
      </c>
      <c r="E120" s="6" t="s">
        <v>64</v>
      </c>
      <c r="F120" s="7">
        <v>86</v>
      </c>
      <c r="G120" s="7">
        <v>89</v>
      </c>
      <c r="H120" s="27">
        <f t="shared" si="8"/>
        <v>175</v>
      </c>
      <c r="I120" s="34">
        <v>84</v>
      </c>
      <c r="J120" s="34">
        <v>90</v>
      </c>
      <c r="K120" s="27">
        <f t="shared" si="9"/>
        <v>174</v>
      </c>
      <c r="L120" s="34">
        <v>78</v>
      </c>
      <c r="M120" s="34">
        <v>86</v>
      </c>
      <c r="N120" s="27">
        <f t="shared" si="10"/>
        <v>164</v>
      </c>
      <c r="O120" s="27">
        <f t="shared" si="11"/>
        <v>513</v>
      </c>
      <c r="P120" s="7" t="s">
        <v>43</v>
      </c>
    </row>
    <row r="121" spans="1:16" x14ac:dyDescent="0.3">
      <c r="A121" s="7">
        <v>12</v>
      </c>
      <c r="B121" s="6" t="s">
        <v>28</v>
      </c>
      <c r="C121" s="6" t="s">
        <v>67</v>
      </c>
      <c r="D121" s="7">
        <v>1987</v>
      </c>
      <c r="E121" s="6" t="s">
        <v>63</v>
      </c>
      <c r="F121" s="7">
        <v>95</v>
      </c>
      <c r="G121" s="7">
        <v>95</v>
      </c>
      <c r="H121" s="27">
        <f t="shared" si="8"/>
        <v>190</v>
      </c>
      <c r="I121" s="7">
        <v>73</v>
      </c>
      <c r="J121" s="7">
        <v>85</v>
      </c>
      <c r="K121" s="27">
        <f t="shared" si="9"/>
        <v>158</v>
      </c>
      <c r="L121" s="7">
        <v>84</v>
      </c>
      <c r="M121" s="7">
        <v>80</v>
      </c>
      <c r="N121" s="27">
        <f t="shared" si="10"/>
        <v>164</v>
      </c>
      <c r="O121" s="27">
        <f t="shared" si="11"/>
        <v>512</v>
      </c>
      <c r="P121" s="7" t="s">
        <v>43</v>
      </c>
    </row>
    <row r="122" spans="1:16" x14ac:dyDescent="0.3">
      <c r="A122" s="94">
        <v>13</v>
      </c>
      <c r="B122" s="95" t="s">
        <v>92</v>
      </c>
      <c r="C122" s="95" t="s">
        <v>458</v>
      </c>
      <c r="D122" s="94">
        <v>1988</v>
      </c>
      <c r="E122" s="95" t="s">
        <v>19</v>
      </c>
      <c r="F122" s="94">
        <v>91</v>
      </c>
      <c r="G122" s="94">
        <v>89</v>
      </c>
      <c r="H122" s="79">
        <f t="shared" si="8"/>
        <v>180</v>
      </c>
      <c r="I122" s="94">
        <v>82</v>
      </c>
      <c r="J122" s="94">
        <v>88</v>
      </c>
      <c r="K122" s="79">
        <f t="shared" si="9"/>
        <v>170</v>
      </c>
      <c r="L122" s="94">
        <v>77</v>
      </c>
      <c r="M122" s="94">
        <v>76</v>
      </c>
      <c r="N122" s="79">
        <f t="shared" si="10"/>
        <v>153</v>
      </c>
      <c r="O122" s="79">
        <f t="shared" si="11"/>
        <v>503</v>
      </c>
      <c r="P122" s="94" t="s">
        <v>43</v>
      </c>
    </row>
    <row r="123" spans="1:16" x14ac:dyDescent="0.3">
      <c r="A123" s="7">
        <v>14</v>
      </c>
      <c r="B123" s="6" t="s">
        <v>47</v>
      </c>
      <c r="C123" s="6" t="s">
        <v>48</v>
      </c>
      <c r="D123" s="7">
        <v>1986</v>
      </c>
      <c r="E123" s="6" t="s">
        <v>11</v>
      </c>
      <c r="F123" s="7">
        <v>88</v>
      </c>
      <c r="G123" s="7">
        <v>93</v>
      </c>
      <c r="H123" s="27">
        <f t="shared" si="8"/>
        <v>181</v>
      </c>
      <c r="I123" s="7">
        <v>84</v>
      </c>
      <c r="J123" s="7">
        <v>83</v>
      </c>
      <c r="K123" s="27">
        <f t="shared" si="9"/>
        <v>167</v>
      </c>
      <c r="L123" s="7">
        <v>68</v>
      </c>
      <c r="M123" s="7">
        <v>82</v>
      </c>
      <c r="N123" s="27">
        <f t="shared" si="10"/>
        <v>150</v>
      </c>
      <c r="O123" s="27">
        <f t="shared" si="11"/>
        <v>498</v>
      </c>
    </row>
    <row r="124" spans="1:16" x14ac:dyDescent="0.3">
      <c r="A124" s="7">
        <v>15</v>
      </c>
      <c r="B124" s="6" t="s">
        <v>274</v>
      </c>
      <c r="C124" s="37" t="s">
        <v>320</v>
      </c>
      <c r="D124" s="7">
        <v>1988</v>
      </c>
      <c r="E124" s="33" t="s">
        <v>70</v>
      </c>
      <c r="F124" s="7">
        <v>93</v>
      </c>
      <c r="G124" s="7">
        <v>97</v>
      </c>
      <c r="H124" s="27">
        <f t="shared" si="8"/>
        <v>190</v>
      </c>
      <c r="I124" s="7">
        <v>82</v>
      </c>
      <c r="J124" s="7">
        <v>91</v>
      </c>
      <c r="K124" s="27">
        <f t="shared" si="9"/>
        <v>173</v>
      </c>
      <c r="L124" s="7">
        <v>63</v>
      </c>
      <c r="M124" s="7">
        <v>72</v>
      </c>
      <c r="N124" s="27">
        <f t="shared" si="10"/>
        <v>135</v>
      </c>
      <c r="O124" s="27">
        <f t="shared" si="11"/>
        <v>498</v>
      </c>
    </row>
    <row r="125" spans="1:16" x14ac:dyDescent="0.3">
      <c r="A125" s="94">
        <v>16</v>
      </c>
      <c r="B125" s="95" t="s">
        <v>370</v>
      </c>
      <c r="C125" s="95" t="s">
        <v>489</v>
      </c>
      <c r="D125" s="94">
        <v>1987</v>
      </c>
      <c r="E125" s="95" t="s">
        <v>19</v>
      </c>
      <c r="F125" s="78">
        <v>93</v>
      </c>
      <c r="G125" s="78">
        <v>90</v>
      </c>
      <c r="H125" s="79">
        <f t="shared" si="8"/>
        <v>183</v>
      </c>
      <c r="I125" s="78">
        <v>85</v>
      </c>
      <c r="J125" s="78">
        <v>81</v>
      </c>
      <c r="K125" s="79">
        <f t="shared" si="9"/>
        <v>166</v>
      </c>
      <c r="L125" s="78">
        <v>64</v>
      </c>
      <c r="M125" s="78">
        <v>84</v>
      </c>
      <c r="N125" s="79">
        <f t="shared" si="10"/>
        <v>148</v>
      </c>
      <c r="O125" s="79">
        <f t="shared" si="11"/>
        <v>497</v>
      </c>
    </row>
    <row r="126" spans="1:16" x14ac:dyDescent="0.3">
      <c r="A126" s="7">
        <v>17</v>
      </c>
      <c r="B126" s="6" t="s">
        <v>59</v>
      </c>
      <c r="C126" s="6" t="s">
        <v>488</v>
      </c>
      <c r="D126" s="7">
        <v>1989</v>
      </c>
      <c r="E126" s="6" t="s">
        <v>461</v>
      </c>
      <c r="F126" s="34">
        <v>86</v>
      </c>
      <c r="G126" s="34">
        <v>84</v>
      </c>
      <c r="H126" s="27">
        <f t="shared" si="8"/>
        <v>170</v>
      </c>
      <c r="I126" s="34">
        <v>80</v>
      </c>
      <c r="J126" s="34">
        <v>80</v>
      </c>
      <c r="K126" s="27">
        <f t="shared" si="9"/>
        <v>160</v>
      </c>
      <c r="L126" s="34">
        <v>77</v>
      </c>
      <c r="M126" s="34">
        <v>85</v>
      </c>
      <c r="N126" s="27">
        <f t="shared" si="10"/>
        <v>162</v>
      </c>
      <c r="O126" s="27">
        <f t="shared" si="11"/>
        <v>492</v>
      </c>
    </row>
    <row r="127" spans="1:16" x14ac:dyDescent="0.3">
      <c r="A127" s="7">
        <v>18</v>
      </c>
      <c r="B127" s="36" t="s">
        <v>296</v>
      </c>
      <c r="C127" s="36" t="s">
        <v>297</v>
      </c>
      <c r="D127" s="12">
        <v>1988</v>
      </c>
      <c r="E127" s="36" t="s">
        <v>8</v>
      </c>
      <c r="F127" s="35">
        <v>85</v>
      </c>
      <c r="G127" s="35">
        <v>88</v>
      </c>
      <c r="H127" s="27">
        <f t="shared" si="8"/>
        <v>173</v>
      </c>
      <c r="I127" s="35">
        <v>81</v>
      </c>
      <c r="J127" s="35">
        <v>76</v>
      </c>
      <c r="K127" s="27">
        <f t="shared" si="9"/>
        <v>157</v>
      </c>
      <c r="L127" s="35">
        <v>81</v>
      </c>
      <c r="M127" s="35">
        <v>80</v>
      </c>
      <c r="N127" s="27">
        <f t="shared" si="10"/>
        <v>161</v>
      </c>
      <c r="O127" s="27">
        <f t="shared" si="11"/>
        <v>491</v>
      </c>
    </row>
    <row r="128" spans="1:16" x14ac:dyDescent="0.3">
      <c r="A128" s="7">
        <v>19</v>
      </c>
      <c r="B128" s="6" t="s">
        <v>82</v>
      </c>
      <c r="C128" s="6" t="s">
        <v>295</v>
      </c>
      <c r="D128" s="7">
        <v>1989</v>
      </c>
      <c r="E128" s="6" t="s">
        <v>8</v>
      </c>
      <c r="F128" s="7">
        <v>85</v>
      </c>
      <c r="G128" s="7">
        <v>96</v>
      </c>
      <c r="H128" s="27">
        <f t="shared" si="8"/>
        <v>181</v>
      </c>
      <c r="I128" s="7">
        <v>75</v>
      </c>
      <c r="J128" s="7">
        <v>76</v>
      </c>
      <c r="K128" s="27">
        <f t="shared" si="9"/>
        <v>151</v>
      </c>
      <c r="L128" s="7">
        <v>72</v>
      </c>
      <c r="M128" s="7">
        <v>83</v>
      </c>
      <c r="N128" s="27">
        <f t="shared" si="10"/>
        <v>155</v>
      </c>
      <c r="O128" s="27">
        <f t="shared" si="11"/>
        <v>487</v>
      </c>
    </row>
    <row r="129" spans="1:23" x14ac:dyDescent="0.3">
      <c r="H129" s="27"/>
      <c r="K129" s="27"/>
      <c r="N129" s="27"/>
      <c r="O129" s="27"/>
    </row>
    <row r="130" spans="1:23" x14ac:dyDescent="0.3">
      <c r="H130" s="27"/>
      <c r="K130" s="27"/>
      <c r="N130" s="27"/>
      <c r="O130" s="27"/>
    </row>
    <row r="132" spans="1:23" x14ac:dyDescent="0.3">
      <c r="A132" s="101" t="s">
        <v>359</v>
      </c>
      <c r="B132" s="101"/>
      <c r="C132" s="101"/>
      <c r="F132" s="101" t="s">
        <v>360</v>
      </c>
      <c r="G132" s="101"/>
      <c r="H132" s="101"/>
      <c r="I132" s="101"/>
      <c r="J132" s="101"/>
      <c r="K132" s="101"/>
      <c r="L132" s="101"/>
      <c r="M132" s="101"/>
      <c r="N132" s="101"/>
      <c r="O132" s="6"/>
      <c r="P132" s="6"/>
      <c r="V132" s="7"/>
      <c r="W132" s="7"/>
    </row>
    <row r="133" spans="1:23" x14ac:dyDescent="0.3">
      <c r="L133" s="1"/>
      <c r="N133" s="6"/>
      <c r="O133" s="6"/>
      <c r="P133" s="6"/>
      <c r="V133" s="7"/>
      <c r="W133" s="7"/>
    </row>
    <row r="134" spans="1:23" x14ac:dyDescent="0.3">
      <c r="L134" s="1"/>
      <c r="N134" s="6"/>
      <c r="O134" s="6"/>
      <c r="P134" s="6"/>
      <c r="V134" s="7"/>
      <c r="W134" s="7"/>
    </row>
    <row r="135" spans="1:23" x14ac:dyDescent="0.3">
      <c r="A135" s="101" t="s">
        <v>362</v>
      </c>
      <c r="B135" s="101"/>
      <c r="C135" s="101"/>
      <c r="D135" s="101"/>
      <c r="F135" s="101" t="s">
        <v>361</v>
      </c>
      <c r="G135" s="101"/>
      <c r="H135" s="101"/>
      <c r="I135" s="101"/>
      <c r="J135" s="101"/>
      <c r="K135" s="101"/>
      <c r="L135" s="101"/>
      <c r="M135" s="101"/>
      <c r="N135" s="101"/>
      <c r="O135" s="6"/>
      <c r="P135" s="6"/>
      <c r="V135" s="7"/>
      <c r="W135" s="7"/>
    </row>
  </sheetData>
  <mergeCells count="55">
    <mergeCell ref="A106:E106"/>
    <mergeCell ref="I97:K97"/>
    <mergeCell ref="A135:D135"/>
    <mergeCell ref="F135:N135"/>
    <mergeCell ref="F132:N132"/>
    <mergeCell ref="A107:E107"/>
    <mergeCell ref="B108:C108"/>
    <mergeCell ref="F108:H108"/>
    <mergeCell ref="A132:C132"/>
    <mergeCell ref="I105:M105"/>
    <mergeCell ref="N105:O105"/>
    <mergeCell ref="F105:G105"/>
    <mergeCell ref="L97:N97"/>
    <mergeCell ref="A96:E96"/>
    <mergeCell ref="B97:C97"/>
    <mergeCell ref="F97:H97"/>
    <mergeCell ref="F87:N87"/>
    <mergeCell ref="F90:N90"/>
    <mergeCell ref="I77:K77"/>
    <mergeCell ref="L77:N77"/>
    <mergeCell ref="I108:K108"/>
    <mergeCell ref="L108:N108"/>
    <mergeCell ref="A91:P91"/>
    <mergeCell ref="A92:B92"/>
    <mergeCell ref="N92:P92"/>
    <mergeCell ref="B8:C8"/>
    <mergeCell ref="I4:M4"/>
    <mergeCell ref="F77:H77"/>
    <mergeCell ref="F68:H68"/>
    <mergeCell ref="I68:K68"/>
    <mergeCell ref="L68:N68"/>
    <mergeCell ref="A66:E66"/>
    <mergeCell ref="A67:E67"/>
    <mergeCell ref="B68:C68"/>
    <mergeCell ref="F4:G4"/>
    <mergeCell ref="A1:P1"/>
    <mergeCell ref="F8:H8"/>
    <mergeCell ref="I8:K8"/>
    <mergeCell ref="N4:O4"/>
    <mergeCell ref="L8:N8"/>
    <mergeCell ref="A2:B2"/>
    <mergeCell ref="N2:P2"/>
    <mergeCell ref="A5:E5"/>
    <mergeCell ref="A6:E6"/>
    <mergeCell ref="A7:E7"/>
    <mergeCell ref="A65:E65"/>
    <mergeCell ref="A74:E74"/>
    <mergeCell ref="A105:E105"/>
    <mergeCell ref="A87:C87"/>
    <mergeCell ref="A90:D90"/>
    <mergeCell ref="A94:E94"/>
    <mergeCell ref="A95:E95"/>
    <mergeCell ref="A75:E75"/>
    <mergeCell ref="A76:E76"/>
    <mergeCell ref="B77:C77"/>
  </mergeCells>
  <phoneticPr fontId="0" type="noConversion"/>
  <conditionalFormatting sqref="L115:M130 I115:J130 F114:G130 L99:M100 I99:J100 F99:G100 L83:M83 I83:J83 L79:M81 I79:J81 F79:G83 L15:M40 I15:J40 F15:G44 L42:M44 I42:J44 L50:M56 I50:J56 F50:G60 L58:M60 I58:J60 L70:M73 I70:J73 F70:G73 F13:G13">
    <cfRule type="cellIs" dxfId="3" priority="1" stopIfTrue="1" operator="equal">
      <formula>100</formula>
    </cfRule>
  </conditionalFormatting>
  <printOptions horizontalCentered="1"/>
  <pageMargins left="0.23622047244094491" right="0.23622047244094491" top="0.70866141732283472" bottom="0.98425196850393704" header="0.31496062992125984" footer="0.51181102362204722"/>
  <pageSetup scale="91" orientation="portrait" horizontalDpi="300" verticalDpi="300" r:id="rId1"/>
  <headerFooter alignWithMargins="0"/>
  <rowBreaks count="1" manualBreakCount="1">
    <brk id="9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zoomScaleNormal="100" zoomScaleSheetLayoutView="100" workbookViewId="0">
      <selection sqref="A1:O1"/>
    </sheetView>
  </sheetViews>
  <sheetFormatPr defaultColWidth="9.109375" defaultRowHeight="15.6" x14ac:dyDescent="0.3"/>
  <cols>
    <col min="1" max="1" width="5.6640625" style="7" bestFit="1" customWidth="1"/>
    <col min="2" max="2" width="10.33203125" style="6" bestFit="1" customWidth="1"/>
    <col min="3" max="3" width="16.88671875" style="6" bestFit="1" customWidth="1"/>
    <col min="4" max="4" width="5.5546875" style="7" bestFit="1" customWidth="1"/>
    <col min="5" max="5" width="16.5546875" style="6" bestFit="1" customWidth="1"/>
    <col min="6" max="6" width="4.44140625" style="7" bestFit="1" customWidth="1"/>
    <col min="7" max="7" width="3.33203125" style="7" bestFit="1" customWidth="1"/>
    <col min="8" max="11" width="4.44140625" style="7" bestFit="1" customWidth="1"/>
    <col min="12" max="12" width="7.5546875" style="1" bestFit="1" customWidth="1"/>
    <col min="13" max="13" width="10.109375" style="7" bestFit="1" customWidth="1"/>
    <col min="14" max="14" width="8" style="7" bestFit="1" customWidth="1"/>
    <col min="15" max="15" width="6.44140625" style="7" bestFit="1" customWidth="1"/>
    <col min="16" max="16384" width="9.109375" style="6"/>
  </cols>
  <sheetData>
    <row r="1" spans="1:15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3">
      <c r="A2" s="105" t="s">
        <v>0</v>
      </c>
      <c r="B2" s="105"/>
      <c r="M2" s="106" t="s">
        <v>451</v>
      </c>
      <c r="N2" s="105"/>
      <c r="O2" s="105"/>
    </row>
    <row r="4" spans="1:15" x14ac:dyDescent="0.3">
      <c r="A4" s="98" t="s">
        <v>113</v>
      </c>
      <c r="B4" s="98"/>
      <c r="C4" s="98"/>
      <c r="D4" s="98"/>
      <c r="E4" s="98"/>
      <c r="F4" s="7" t="s">
        <v>299</v>
      </c>
      <c r="H4" s="107">
        <v>599</v>
      </c>
      <c r="I4" s="107"/>
      <c r="J4" s="107" t="s">
        <v>277</v>
      </c>
      <c r="K4" s="107"/>
      <c r="L4" s="107"/>
      <c r="M4" s="9">
        <v>1989</v>
      </c>
      <c r="N4" s="107" t="s">
        <v>454</v>
      </c>
      <c r="O4" s="107"/>
    </row>
    <row r="5" spans="1:15" x14ac:dyDescent="0.3">
      <c r="A5" s="1"/>
      <c r="B5" s="1"/>
      <c r="C5" s="1"/>
      <c r="D5" s="1"/>
      <c r="E5" s="1"/>
      <c r="F5" s="105" t="s">
        <v>452</v>
      </c>
      <c r="G5" s="105"/>
      <c r="H5" s="111">
        <v>700.6</v>
      </c>
      <c r="I5" s="111"/>
      <c r="J5" s="107" t="s">
        <v>364</v>
      </c>
      <c r="K5" s="107"/>
      <c r="L5" s="107"/>
      <c r="M5" s="8">
        <v>38113</v>
      </c>
      <c r="N5" s="107" t="s">
        <v>453</v>
      </c>
      <c r="O5" s="107"/>
    </row>
    <row r="7" spans="1:15" s="10" customFormat="1" x14ac:dyDescent="0.3">
      <c r="A7" s="1" t="s">
        <v>37</v>
      </c>
      <c r="B7" s="98" t="s">
        <v>38</v>
      </c>
      <c r="C7" s="98"/>
      <c r="D7" s="1" t="s">
        <v>111</v>
      </c>
      <c r="E7" s="10" t="s">
        <v>1</v>
      </c>
      <c r="F7" s="98" t="s">
        <v>2</v>
      </c>
      <c r="G7" s="98"/>
      <c r="H7" s="98"/>
      <c r="I7" s="98"/>
      <c r="J7" s="98"/>
      <c r="K7" s="98"/>
      <c r="L7" s="1" t="s">
        <v>3</v>
      </c>
      <c r="M7" s="1" t="s">
        <v>4</v>
      </c>
      <c r="N7" s="1" t="s">
        <v>5</v>
      </c>
      <c r="O7" s="1" t="s">
        <v>6</v>
      </c>
    </row>
    <row r="9" spans="1:15" s="10" customFormat="1" x14ac:dyDescent="0.3">
      <c r="A9" s="1" t="s">
        <v>41</v>
      </c>
      <c r="B9" s="42" t="s">
        <v>272</v>
      </c>
      <c r="C9" s="42" t="s">
        <v>273</v>
      </c>
      <c r="D9" s="21">
        <v>1957</v>
      </c>
      <c r="E9" s="42" t="s">
        <v>11</v>
      </c>
      <c r="F9" s="1">
        <v>99</v>
      </c>
      <c r="G9" s="1">
        <v>99</v>
      </c>
      <c r="H9" s="1">
        <v>97</v>
      </c>
      <c r="I9" s="1">
        <v>99</v>
      </c>
      <c r="J9" s="1">
        <v>99</v>
      </c>
      <c r="K9" s="1">
        <v>99</v>
      </c>
      <c r="L9" s="1">
        <f t="shared" ref="L9:L40" si="0">SUM(F9:K9)</f>
        <v>592</v>
      </c>
      <c r="M9" s="14">
        <v>102.3</v>
      </c>
      <c r="N9" s="14">
        <f t="shared" ref="N9:N16" si="1">SUM(M9+L9)</f>
        <v>694.3</v>
      </c>
      <c r="O9" s="1" t="s">
        <v>40</v>
      </c>
    </row>
    <row r="10" spans="1:15" s="10" customFormat="1" x14ac:dyDescent="0.3">
      <c r="A10" s="1" t="s">
        <v>42</v>
      </c>
      <c r="B10" s="10" t="s">
        <v>28</v>
      </c>
      <c r="C10" s="10" t="s">
        <v>150</v>
      </c>
      <c r="D10" s="1">
        <v>1958</v>
      </c>
      <c r="E10" s="10" t="s">
        <v>10</v>
      </c>
      <c r="F10" s="1">
        <v>98</v>
      </c>
      <c r="G10" s="1">
        <v>98</v>
      </c>
      <c r="H10" s="1">
        <v>100</v>
      </c>
      <c r="I10" s="1">
        <v>99</v>
      </c>
      <c r="J10" s="1">
        <v>100</v>
      </c>
      <c r="K10" s="1">
        <v>96</v>
      </c>
      <c r="L10" s="1">
        <f t="shared" si="0"/>
        <v>591</v>
      </c>
      <c r="M10" s="14">
        <v>101.8</v>
      </c>
      <c r="N10" s="14">
        <f t="shared" si="1"/>
        <v>692.8</v>
      </c>
      <c r="O10" s="1" t="s">
        <v>40</v>
      </c>
    </row>
    <row r="11" spans="1:15" s="10" customFormat="1" x14ac:dyDescent="0.3">
      <c r="A11" s="1" t="s">
        <v>43</v>
      </c>
      <c r="B11" s="10" t="s">
        <v>20</v>
      </c>
      <c r="C11" s="10" t="s">
        <v>479</v>
      </c>
      <c r="D11" s="1">
        <v>1991</v>
      </c>
      <c r="E11" s="10" t="s">
        <v>23</v>
      </c>
      <c r="F11" s="1">
        <v>95</v>
      </c>
      <c r="G11" s="1">
        <v>99</v>
      </c>
      <c r="H11" s="1">
        <v>97</v>
      </c>
      <c r="I11" s="1">
        <v>99</v>
      </c>
      <c r="J11" s="1">
        <v>98</v>
      </c>
      <c r="K11" s="1">
        <v>100</v>
      </c>
      <c r="L11" s="1">
        <f t="shared" si="0"/>
        <v>588</v>
      </c>
      <c r="M11" s="14">
        <v>101.8</v>
      </c>
      <c r="N11" s="14">
        <f t="shared" si="1"/>
        <v>689.8</v>
      </c>
      <c r="O11" s="1" t="s">
        <v>41</v>
      </c>
    </row>
    <row r="12" spans="1:15" x14ac:dyDescent="0.3">
      <c r="A12" s="7">
        <v>4</v>
      </c>
      <c r="B12" s="6" t="s">
        <v>27</v>
      </c>
      <c r="C12" s="6" t="s">
        <v>148</v>
      </c>
      <c r="D12" s="7">
        <v>1968</v>
      </c>
      <c r="E12" s="6" t="s">
        <v>353</v>
      </c>
      <c r="F12" s="7">
        <v>99</v>
      </c>
      <c r="G12" s="7">
        <v>99</v>
      </c>
      <c r="H12" s="7">
        <v>95</v>
      </c>
      <c r="I12" s="7">
        <v>99</v>
      </c>
      <c r="J12" s="7">
        <v>97</v>
      </c>
      <c r="K12" s="7">
        <v>97</v>
      </c>
      <c r="L12" s="1">
        <f t="shared" si="0"/>
        <v>586</v>
      </c>
      <c r="M12" s="7">
        <v>102.6</v>
      </c>
      <c r="N12" s="14">
        <f t="shared" si="1"/>
        <v>688.6</v>
      </c>
      <c r="O12" s="7" t="s">
        <v>41</v>
      </c>
    </row>
    <row r="13" spans="1:15" x14ac:dyDescent="0.3">
      <c r="A13" s="7">
        <v>5</v>
      </c>
      <c r="B13" s="6" t="s">
        <v>20</v>
      </c>
      <c r="C13" s="6" t="s">
        <v>147</v>
      </c>
      <c r="D13" s="7">
        <v>1970</v>
      </c>
      <c r="E13" s="6" t="s">
        <v>353</v>
      </c>
      <c r="F13" s="7">
        <v>99</v>
      </c>
      <c r="G13" s="7">
        <v>99</v>
      </c>
      <c r="H13" s="7">
        <v>98</v>
      </c>
      <c r="I13" s="7">
        <v>97</v>
      </c>
      <c r="J13" s="7">
        <v>98</v>
      </c>
      <c r="K13" s="7">
        <v>97</v>
      </c>
      <c r="L13" s="1">
        <f t="shared" si="0"/>
        <v>588</v>
      </c>
      <c r="M13" s="13">
        <v>99.6</v>
      </c>
      <c r="N13" s="14">
        <f t="shared" si="1"/>
        <v>687.6</v>
      </c>
      <c r="O13" s="7" t="s">
        <v>41</v>
      </c>
    </row>
    <row r="14" spans="1:15" x14ac:dyDescent="0.3">
      <c r="A14" s="7">
        <v>6</v>
      </c>
      <c r="B14" s="6" t="s">
        <v>12</v>
      </c>
      <c r="C14" s="6" t="s">
        <v>138</v>
      </c>
      <c r="D14" s="7">
        <v>1953</v>
      </c>
      <c r="E14" s="6" t="s">
        <v>11</v>
      </c>
      <c r="F14" s="7">
        <v>100</v>
      </c>
      <c r="G14" s="7">
        <v>97</v>
      </c>
      <c r="H14" s="7">
        <v>96</v>
      </c>
      <c r="I14" s="7">
        <v>99</v>
      </c>
      <c r="J14" s="7">
        <v>98</v>
      </c>
      <c r="K14" s="7">
        <v>97</v>
      </c>
      <c r="L14" s="1">
        <f t="shared" si="0"/>
        <v>587</v>
      </c>
      <c r="M14" s="13">
        <v>99.1</v>
      </c>
      <c r="N14" s="14">
        <f t="shared" si="1"/>
        <v>686.1</v>
      </c>
      <c r="O14" s="7" t="s">
        <v>41</v>
      </c>
    </row>
    <row r="15" spans="1:15" x14ac:dyDescent="0.3">
      <c r="A15" s="7">
        <v>7</v>
      </c>
      <c r="B15" s="6" t="s">
        <v>31</v>
      </c>
      <c r="C15" s="6" t="s">
        <v>157</v>
      </c>
      <c r="D15" s="7">
        <v>1987</v>
      </c>
      <c r="E15" s="6" t="s">
        <v>8</v>
      </c>
      <c r="F15" s="7">
        <v>98</v>
      </c>
      <c r="G15" s="7">
        <v>98</v>
      </c>
      <c r="H15" s="7">
        <v>96</v>
      </c>
      <c r="I15" s="7">
        <v>97</v>
      </c>
      <c r="J15" s="7">
        <v>98</v>
      </c>
      <c r="K15" s="7">
        <v>99</v>
      </c>
      <c r="L15" s="1">
        <f t="shared" si="0"/>
        <v>586</v>
      </c>
      <c r="M15" s="13">
        <v>93.1</v>
      </c>
      <c r="N15" s="14">
        <f t="shared" si="1"/>
        <v>679.1</v>
      </c>
      <c r="O15" s="7" t="s">
        <v>41</v>
      </c>
    </row>
    <row r="16" spans="1:15" x14ac:dyDescent="0.3">
      <c r="A16" s="7">
        <v>8</v>
      </c>
      <c r="B16" s="6" t="s">
        <v>22</v>
      </c>
      <c r="C16" s="6" t="s">
        <v>147</v>
      </c>
      <c r="D16" s="7">
        <v>1983</v>
      </c>
      <c r="E16" s="6" t="s">
        <v>23</v>
      </c>
      <c r="F16" s="7">
        <v>97</v>
      </c>
      <c r="G16" s="7">
        <v>97</v>
      </c>
      <c r="H16" s="7">
        <v>97</v>
      </c>
      <c r="I16" s="7">
        <v>100</v>
      </c>
      <c r="J16" s="7">
        <v>97</v>
      </c>
      <c r="K16" s="7">
        <v>97</v>
      </c>
      <c r="L16" s="1">
        <f t="shared" si="0"/>
        <v>585</v>
      </c>
      <c r="M16" s="7">
        <v>91.2</v>
      </c>
      <c r="N16" s="14">
        <f t="shared" si="1"/>
        <v>676.2</v>
      </c>
      <c r="O16" s="7" t="s">
        <v>41</v>
      </c>
    </row>
    <row r="17" spans="1:15" x14ac:dyDescent="0.3">
      <c r="A17" s="7">
        <v>9</v>
      </c>
      <c r="B17" s="6" t="s">
        <v>95</v>
      </c>
      <c r="C17" s="6" t="s">
        <v>149</v>
      </c>
      <c r="D17" s="7">
        <v>1950</v>
      </c>
      <c r="E17" s="6" t="s">
        <v>353</v>
      </c>
      <c r="F17" s="7">
        <v>96</v>
      </c>
      <c r="G17" s="7">
        <v>98</v>
      </c>
      <c r="H17" s="7">
        <v>97</v>
      </c>
      <c r="I17" s="7">
        <v>98</v>
      </c>
      <c r="J17" s="7">
        <v>95</v>
      </c>
      <c r="K17" s="7">
        <v>98</v>
      </c>
      <c r="L17" s="1">
        <f t="shared" si="0"/>
        <v>582</v>
      </c>
      <c r="O17" s="7" t="s">
        <v>41</v>
      </c>
    </row>
    <row r="18" spans="1:15" x14ac:dyDescent="0.3">
      <c r="A18" s="7">
        <v>10</v>
      </c>
      <c r="B18" s="6" t="s">
        <v>480</v>
      </c>
      <c r="C18" s="6" t="s">
        <v>481</v>
      </c>
      <c r="D18" s="7">
        <v>1972</v>
      </c>
      <c r="E18" s="6" t="s">
        <v>353</v>
      </c>
      <c r="F18" s="7">
        <v>97</v>
      </c>
      <c r="G18" s="7">
        <v>99</v>
      </c>
      <c r="H18" s="7">
        <v>98</v>
      </c>
      <c r="I18" s="7">
        <v>95</v>
      </c>
      <c r="J18" s="7">
        <v>94</v>
      </c>
      <c r="K18" s="7">
        <v>98</v>
      </c>
      <c r="L18" s="1">
        <f t="shared" si="0"/>
        <v>581</v>
      </c>
      <c r="O18" s="7" t="s">
        <v>41</v>
      </c>
    </row>
    <row r="19" spans="1:15" x14ac:dyDescent="0.3">
      <c r="A19" s="7">
        <v>11</v>
      </c>
      <c r="B19" s="15" t="s">
        <v>101</v>
      </c>
      <c r="C19" s="15" t="s">
        <v>151</v>
      </c>
      <c r="D19" s="7">
        <v>1978</v>
      </c>
      <c r="E19" s="15" t="s">
        <v>8</v>
      </c>
      <c r="F19" s="7">
        <v>97</v>
      </c>
      <c r="G19" s="7">
        <v>96</v>
      </c>
      <c r="H19" s="7">
        <v>96</v>
      </c>
      <c r="I19" s="7">
        <v>97</v>
      </c>
      <c r="J19" s="7">
        <v>96</v>
      </c>
      <c r="K19" s="7">
        <v>98</v>
      </c>
      <c r="L19" s="1">
        <f t="shared" si="0"/>
        <v>580</v>
      </c>
      <c r="O19" s="7" t="s">
        <v>41</v>
      </c>
    </row>
    <row r="20" spans="1:15" x14ac:dyDescent="0.3">
      <c r="A20" s="7">
        <v>12</v>
      </c>
      <c r="B20" s="6" t="s">
        <v>30</v>
      </c>
      <c r="C20" s="6" t="s">
        <v>137</v>
      </c>
      <c r="D20" s="7">
        <v>1956</v>
      </c>
      <c r="E20" s="6" t="s">
        <v>365</v>
      </c>
      <c r="F20" s="7">
        <v>96</v>
      </c>
      <c r="G20" s="7">
        <v>97</v>
      </c>
      <c r="H20" s="7">
        <v>96</v>
      </c>
      <c r="I20" s="7">
        <v>97</v>
      </c>
      <c r="J20" s="7">
        <v>95</v>
      </c>
      <c r="K20" s="7">
        <v>98</v>
      </c>
      <c r="L20" s="1">
        <f t="shared" si="0"/>
        <v>579</v>
      </c>
      <c r="M20" s="6"/>
      <c r="O20" s="7" t="s">
        <v>42</v>
      </c>
    </row>
    <row r="21" spans="1:15" x14ac:dyDescent="0.3">
      <c r="A21" s="7">
        <v>13</v>
      </c>
      <c r="B21" s="6" t="s">
        <v>26</v>
      </c>
      <c r="C21" s="6" t="s">
        <v>442</v>
      </c>
      <c r="D21" s="7">
        <v>1989</v>
      </c>
      <c r="E21" s="6" t="s">
        <v>11</v>
      </c>
      <c r="F21" s="7">
        <v>94</v>
      </c>
      <c r="G21" s="7">
        <v>99</v>
      </c>
      <c r="H21" s="7">
        <v>97</v>
      </c>
      <c r="I21" s="7">
        <v>96</v>
      </c>
      <c r="J21" s="7">
        <v>97</v>
      </c>
      <c r="K21" s="7">
        <v>95</v>
      </c>
      <c r="L21" s="1">
        <f t="shared" si="0"/>
        <v>578</v>
      </c>
      <c r="M21" s="6"/>
      <c r="O21" s="7" t="s">
        <v>42</v>
      </c>
    </row>
    <row r="22" spans="1:15" x14ac:dyDescent="0.3">
      <c r="A22" s="7">
        <v>14</v>
      </c>
      <c r="B22" s="6" t="s">
        <v>20</v>
      </c>
      <c r="C22" s="6" t="s">
        <v>125</v>
      </c>
      <c r="D22" s="7">
        <v>1975</v>
      </c>
      <c r="E22" s="6" t="s">
        <v>353</v>
      </c>
      <c r="F22" s="7">
        <v>95</v>
      </c>
      <c r="G22" s="7">
        <v>98</v>
      </c>
      <c r="H22" s="7">
        <v>91</v>
      </c>
      <c r="I22" s="7">
        <v>96</v>
      </c>
      <c r="J22" s="7">
        <v>96</v>
      </c>
      <c r="K22" s="7">
        <v>100</v>
      </c>
      <c r="L22" s="1">
        <f t="shared" si="0"/>
        <v>576</v>
      </c>
      <c r="M22" s="6"/>
      <c r="O22" s="7" t="s">
        <v>42</v>
      </c>
    </row>
    <row r="23" spans="1:15" x14ac:dyDescent="0.3">
      <c r="A23" s="7">
        <v>15</v>
      </c>
      <c r="B23" s="6" t="s">
        <v>79</v>
      </c>
      <c r="C23" s="6" t="s">
        <v>153</v>
      </c>
      <c r="D23" s="7">
        <v>1976</v>
      </c>
      <c r="E23" s="6" t="s">
        <v>11</v>
      </c>
      <c r="F23" s="7">
        <v>96</v>
      </c>
      <c r="G23" s="7">
        <v>94</v>
      </c>
      <c r="H23" s="7">
        <v>95</v>
      </c>
      <c r="I23" s="7">
        <v>95</v>
      </c>
      <c r="J23" s="7">
        <v>98</v>
      </c>
      <c r="K23" s="7">
        <v>98</v>
      </c>
      <c r="L23" s="1">
        <f t="shared" si="0"/>
        <v>576</v>
      </c>
      <c r="M23" s="6"/>
      <c r="O23" s="7" t="s">
        <v>42</v>
      </c>
    </row>
    <row r="24" spans="1:15" x14ac:dyDescent="0.3">
      <c r="A24" s="7">
        <v>16</v>
      </c>
      <c r="B24" s="6" t="s">
        <v>7</v>
      </c>
      <c r="C24" s="6" t="s">
        <v>156</v>
      </c>
      <c r="D24" s="7">
        <v>1985</v>
      </c>
      <c r="E24" s="6" t="s">
        <v>8</v>
      </c>
      <c r="F24" s="7">
        <v>98</v>
      </c>
      <c r="G24" s="7">
        <v>95</v>
      </c>
      <c r="H24" s="7">
        <v>98</v>
      </c>
      <c r="I24" s="7">
        <v>95</v>
      </c>
      <c r="J24" s="7">
        <v>96</v>
      </c>
      <c r="K24" s="7">
        <v>93</v>
      </c>
      <c r="L24" s="1">
        <f t="shared" si="0"/>
        <v>575</v>
      </c>
      <c r="M24" s="6"/>
      <c r="O24" s="7" t="s">
        <v>42</v>
      </c>
    </row>
    <row r="25" spans="1:15" x14ac:dyDescent="0.3">
      <c r="A25" s="7">
        <v>17</v>
      </c>
      <c r="B25" s="6" t="s">
        <v>32</v>
      </c>
      <c r="C25" s="6" t="s">
        <v>154</v>
      </c>
      <c r="D25" s="7">
        <v>1959</v>
      </c>
      <c r="E25" s="6" t="s">
        <v>11</v>
      </c>
      <c r="F25" s="7">
        <v>95</v>
      </c>
      <c r="G25" s="7">
        <v>96</v>
      </c>
      <c r="H25" s="7">
        <v>95</v>
      </c>
      <c r="I25" s="7">
        <v>95</v>
      </c>
      <c r="J25" s="7">
        <v>96</v>
      </c>
      <c r="K25" s="7">
        <v>96</v>
      </c>
      <c r="L25" s="1">
        <f t="shared" si="0"/>
        <v>573</v>
      </c>
      <c r="M25" s="6"/>
      <c r="O25" s="7" t="s">
        <v>42</v>
      </c>
    </row>
    <row r="26" spans="1:15" x14ac:dyDescent="0.3">
      <c r="A26" s="94">
        <v>18</v>
      </c>
      <c r="B26" s="95" t="s">
        <v>470</v>
      </c>
      <c r="C26" s="95" t="s">
        <v>245</v>
      </c>
      <c r="D26" s="94">
        <v>1990</v>
      </c>
      <c r="E26" s="95" t="s">
        <v>19</v>
      </c>
      <c r="F26" s="94">
        <v>95</v>
      </c>
      <c r="G26" s="94">
        <v>97</v>
      </c>
      <c r="H26" s="94">
        <v>96</v>
      </c>
      <c r="I26" s="94">
        <v>96</v>
      </c>
      <c r="J26" s="94">
        <v>94</v>
      </c>
      <c r="K26" s="94">
        <v>95</v>
      </c>
      <c r="L26" s="82">
        <f t="shared" si="0"/>
        <v>573</v>
      </c>
      <c r="M26" s="95"/>
      <c r="N26" s="94"/>
      <c r="O26" s="94" t="s">
        <v>42</v>
      </c>
    </row>
    <row r="27" spans="1:15" x14ac:dyDescent="0.3">
      <c r="A27" s="7">
        <v>19</v>
      </c>
      <c r="B27" s="6" t="s">
        <v>55</v>
      </c>
      <c r="C27" s="6" t="s">
        <v>56</v>
      </c>
      <c r="D27" s="7">
        <v>1972</v>
      </c>
      <c r="E27" s="6" t="s">
        <v>353</v>
      </c>
      <c r="F27" s="7">
        <v>98</v>
      </c>
      <c r="G27" s="7">
        <v>95</v>
      </c>
      <c r="H27" s="7">
        <v>95</v>
      </c>
      <c r="I27" s="7">
        <v>93</v>
      </c>
      <c r="J27" s="7">
        <v>94</v>
      </c>
      <c r="K27" s="7">
        <v>97</v>
      </c>
      <c r="L27" s="1">
        <f t="shared" si="0"/>
        <v>572</v>
      </c>
      <c r="M27" s="6"/>
      <c r="O27" s="7" t="s">
        <v>42</v>
      </c>
    </row>
    <row r="28" spans="1:15" x14ac:dyDescent="0.3">
      <c r="A28" s="7">
        <v>20</v>
      </c>
      <c r="B28" s="6" t="s">
        <v>231</v>
      </c>
      <c r="C28" s="6" t="s">
        <v>504</v>
      </c>
      <c r="D28" s="7">
        <v>1972</v>
      </c>
      <c r="E28" s="6" t="s">
        <v>11</v>
      </c>
      <c r="F28" s="7">
        <v>95</v>
      </c>
      <c r="G28" s="7">
        <v>93</v>
      </c>
      <c r="H28" s="7">
        <v>96</v>
      </c>
      <c r="I28" s="7">
        <v>95</v>
      </c>
      <c r="J28" s="7">
        <v>97</v>
      </c>
      <c r="K28" s="7">
        <v>96</v>
      </c>
      <c r="L28" s="1">
        <f t="shared" si="0"/>
        <v>572</v>
      </c>
      <c r="M28" s="6"/>
      <c r="O28" s="7" t="s">
        <v>42</v>
      </c>
    </row>
    <row r="29" spans="1:15" x14ac:dyDescent="0.3">
      <c r="A29" s="7">
        <v>21</v>
      </c>
      <c r="B29" s="6" t="s">
        <v>74</v>
      </c>
      <c r="C29" s="6" t="s">
        <v>143</v>
      </c>
      <c r="D29" s="7">
        <v>1951</v>
      </c>
      <c r="E29" s="6" t="s">
        <v>70</v>
      </c>
      <c r="F29" s="7">
        <v>96</v>
      </c>
      <c r="G29" s="7">
        <v>96</v>
      </c>
      <c r="H29" s="7">
        <v>93</v>
      </c>
      <c r="I29" s="7">
        <v>96</v>
      </c>
      <c r="J29" s="7">
        <v>97</v>
      </c>
      <c r="K29" s="7">
        <v>94</v>
      </c>
      <c r="L29" s="1">
        <f t="shared" si="0"/>
        <v>572</v>
      </c>
      <c r="M29" s="6"/>
      <c r="O29" s="7" t="s">
        <v>42</v>
      </c>
    </row>
    <row r="30" spans="1:15" x14ac:dyDescent="0.3">
      <c r="A30" s="7">
        <v>22</v>
      </c>
      <c r="B30" s="6" t="s">
        <v>60</v>
      </c>
      <c r="C30" s="6" t="s">
        <v>161</v>
      </c>
      <c r="D30" s="7">
        <v>1985</v>
      </c>
      <c r="E30" s="6" t="s">
        <v>366</v>
      </c>
      <c r="F30" s="7">
        <v>98</v>
      </c>
      <c r="G30" s="7">
        <v>97</v>
      </c>
      <c r="H30" s="7">
        <v>90</v>
      </c>
      <c r="I30" s="7">
        <v>96</v>
      </c>
      <c r="J30" s="7">
        <v>97</v>
      </c>
      <c r="K30" s="7">
        <v>94</v>
      </c>
      <c r="L30" s="1">
        <f t="shared" si="0"/>
        <v>572</v>
      </c>
      <c r="M30" s="6"/>
      <c r="O30" s="7" t="s">
        <v>42</v>
      </c>
    </row>
    <row r="31" spans="1:15" x14ac:dyDescent="0.3">
      <c r="A31" s="7">
        <v>23</v>
      </c>
      <c r="B31" s="6" t="s">
        <v>25</v>
      </c>
      <c r="C31" s="6" t="s">
        <v>163</v>
      </c>
      <c r="D31" s="7">
        <v>1987</v>
      </c>
      <c r="E31" s="6" t="s">
        <v>366</v>
      </c>
      <c r="F31" s="7">
        <v>97</v>
      </c>
      <c r="G31" s="7">
        <v>94</v>
      </c>
      <c r="H31" s="7">
        <v>96</v>
      </c>
      <c r="I31" s="7">
        <v>97</v>
      </c>
      <c r="J31" s="7">
        <v>93</v>
      </c>
      <c r="K31" s="7">
        <v>94</v>
      </c>
      <c r="L31" s="1">
        <f t="shared" si="0"/>
        <v>571</v>
      </c>
      <c r="M31" s="6"/>
      <c r="O31" s="7" t="s">
        <v>42</v>
      </c>
    </row>
    <row r="32" spans="1:15" x14ac:dyDescent="0.3">
      <c r="A32" s="7">
        <v>24</v>
      </c>
      <c r="B32" s="6" t="s">
        <v>78</v>
      </c>
      <c r="C32" s="6" t="s">
        <v>156</v>
      </c>
      <c r="D32" s="7">
        <v>1986</v>
      </c>
      <c r="E32" s="6" t="s">
        <v>8</v>
      </c>
      <c r="F32" s="7">
        <v>95</v>
      </c>
      <c r="G32" s="7">
        <v>95</v>
      </c>
      <c r="H32" s="7">
        <v>93</v>
      </c>
      <c r="I32" s="7">
        <v>95</v>
      </c>
      <c r="J32" s="7">
        <v>96</v>
      </c>
      <c r="K32" s="7">
        <v>96</v>
      </c>
      <c r="L32" s="1">
        <f t="shared" si="0"/>
        <v>570</v>
      </c>
      <c r="M32" s="6"/>
      <c r="O32" s="7" t="s">
        <v>42</v>
      </c>
    </row>
    <row r="33" spans="1:15" x14ac:dyDescent="0.3">
      <c r="A33" s="7">
        <v>25</v>
      </c>
      <c r="B33" s="6" t="s">
        <v>29</v>
      </c>
      <c r="C33" s="6" t="s">
        <v>374</v>
      </c>
      <c r="D33" s="7">
        <v>1977</v>
      </c>
      <c r="E33" s="6" t="s">
        <v>353</v>
      </c>
      <c r="F33" s="7">
        <v>95</v>
      </c>
      <c r="G33" s="7">
        <v>98</v>
      </c>
      <c r="H33" s="7">
        <v>93</v>
      </c>
      <c r="I33" s="7">
        <v>94</v>
      </c>
      <c r="J33" s="7">
        <v>94</v>
      </c>
      <c r="K33" s="7">
        <v>96</v>
      </c>
      <c r="L33" s="1">
        <f t="shared" si="0"/>
        <v>570</v>
      </c>
      <c r="M33" s="6"/>
      <c r="O33" s="7" t="s">
        <v>42</v>
      </c>
    </row>
    <row r="34" spans="1:15" x14ac:dyDescent="0.3">
      <c r="A34" s="7">
        <v>26</v>
      </c>
      <c r="B34" s="6" t="s">
        <v>102</v>
      </c>
      <c r="C34" s="6" t="s">
        <v>164</v>
      </c>
      <c r="D34" s="7">
        <v>1975</v>
      </c>
      <c r="E34" s="6" t="s">
        <v>8</v>
      </c>
      <c r="F34" s="7">
        <v>96</v>
      </c>
      <c r="G34" s="7">
        <v>97</v>
      </c>
      <c r="H34" s="7">
        <v>93</v>
      </c>
      <c r="I34" s="7">
        <v>94</v>
      </c>
      <c r="J34" s="7">
        <v>95</v>
      </c>
      <c r="K34" s="7">
        <v>95</v>
      </c>
      <c r="L34" s="1">
        <f t="shared" si="0"/>
        <v>570</v>
      </c>
      <c r="M34" s="6"/>
      <c r="O34" s="7" t="s">
        <v>42</v>
      </c>
    </row>
    <row r="35" spans="1:15" x14ac:dyDescent="0.3">
      <c r="A35" s="7">
        <v>27</v>
      </c>
      <c r="B35" s="6" t="s">
        <v>474</v>
      </c>
      <c r="C35" s="6" t="s">
        <v>475</v>
      </c>
      <c r="D35" s="7">
        <v>1990</v>
      </c>
      <c r="E35" s="6" t="s">
        <v>10</v>
      </c>
      <c r="F35" s="7">
        <v>93</v>
      </c>
      <c r="G35" s="7">
        <v>96</v>
      </c>
      <c r="H35" s="7">
        <v>97</v>
      </c>
      <c r="I35" s="7">
        <v>95</v>
      </c>
      <c r="J35" s="7">
        <v>94</v>
      </c>
      <c r="K35" s="7">
        <v>94</v>
      </c>
      <c r="L35" s="1">
        <f t="shared" si="0"/>
        <v>569</v>
      </c>
      <c r="O35" s="7" t="s">
        <v>42</v>
      </c>
    </row>
    <row r="36" spans="1:15" x14ac:dyDescent="0.3">
      <c r="A36" s="94">
        <v>28</v>
      </c>
      <c r="B36" s="95" t="s">
        <v>99</v>
      </c>
      <c r="C36" s="95" t="s">
        <v>159</v>
      </c>
      <c r="D36" s="94">
        <v>1987</v>
      </c>
      <c r="E36" s="95" t="s">
        <v>19</v>
      </c>
      <c r="F36" s="94">
        <v>95</v>
      </c>
      <c r="G36" s="94">
        <v>95</v>
      </c>
      <c r="H36" s="94">
        <v>97</v>
      </c>
      <c r="I36" s="94">
        <v>95</v>
      </c>
      <c r="J36" s="94">
        <v>95</v>
      </c>
      <c r="K36" s="94">
        <v>92</v>
      </c>
      <c r="L36" s="82">
        <f t="shared" si="0"/>
        <v>569</v>
      </c>
      <c r="M36" s="94"/>
      <c r="N36" s="83"/>
      <c r="O36" s="94" t="s">
        <v>42</v>
      </c>
    </row>
    <row r="37" spans="1:15" x14ac:dyDescent="0.3">
      <c r="A37" s="7">
        <v>29</v>
      </c>
      <c r="B37" s="15" t="s">
        <v>459</v>
      </c>
      <c r="C37" s="15" t="s">
        <v>503</v>
      </c>
      <c r="D37" s="7">
        <v>1991</v>
      </c>
      <c r="E37" s="15" t="s">
        <v>14</v>
      </c>
      <c r="F37" s="7">
        <v>95</v>
      </c>
      <c r="G37" s="7">
        <v>93</v>
      </c>
      <c r="H37" s="7">
        <v>95</v>
      </c>
      <c r="I37" s="7">
        <v>93</v>
      </c>
      <c r="J37" s="7">
        <v>95</v>
      </c>
      <c r="K37" s="7">
        <v>97</v>
      </c>
      <c r="L37" s="1">
        <f t="shared" si="0"/>
        <v>568</v>
      </c>
      <c r="O37" s="7" t="s">
        <v>42</v>
      </c>
    </row>
    <row r="38" spans="1:15" x14ac:dyDescent="0.3">
      <c r="A38" s="7">
        <v>30</v>
      </c>
      <c r="B38" s="6" t="s">
        <v>82</v>
      </c>
      <c r="C38" s="6" t="s">
        <v>447</v>
      </c>
      <c r="D38" s="7">
        <v>1990</v>
      </c>
      <c r="E38" s="6" t="s">
        <v>14</v>
      </c>
      <c r="F38" s="7">
        <v>96</v>
      </c>
      <c r="G38" s="7">
        <v>97</v>
      </c>
      <c r="H38" s="7">
        <v>91</v>
      </c>
      <c r="I38" s="7">
        <v>93</v>
      </c>
      <c r="J38" s="7">
        <v>94</v>
      </c>
      <c r="K38" s="7">
        <v>97</v>
      </c>
      <c r="L38" s="1">
        <f t="shared" si="0"/>
        <v>568</v>
      </c>
      <c r="O38" s="7" t="s">
        <v>42</v>
      </c>
    </row>
    <row r="39" spans="1:15" x14ac:dyDescent="0.3">
      <c r="A39" s="7">
        <v>31</v>
      </c>
      <c r="B39" s="6" t="s">
        <v>82</v>
      </c>
      <c r="C39" s="6" t="s">
        <v>508</v>
      </c>
      <c r="D39" s="7">
        <v>1988</v>
      </c>
      <c r="E39" s="6" t="s">
        <v>23</v>
      </c>
      <c r="F39" s="7">
        <v>94</v>
      </c>
      <c r="G39" s="7">
        <v>91</v>
      </c>
      <c r="H39" s="7">
        <v>95</v>
      </c>
      <c r="I39" s="7">
        <v>95</v>
      </c>
      <c r="J39" s="7">
        <v>97</v>
      </c>
      <c r="K39" s="7">
        <v>95</v>
      </c>
      <c r="L39" s="1">
        <f t="shared" si="0"/>
        <v>567</v>
      </c>
      <c r="O39" s="7" t="s">
        <v>42</v>
      </c>
    </row>
    <row r="40" spans="1:15" x14ac:dyDescent="0.3">
      <c r="A40" s="7">
        <v>32</v>
      </c>
      <c r="B40" s="6" t="s">
        <v>380</v>
      </c>
      <c r="C40" s="6" t="s">
        <v>381</v>
      </c>
      <c r="D40" s="7">
        <v>1990</v>
      </c>
      <c r="E40" s="6" t="s">
        <v>64</v>
      </c>
      <c r="F40" s="7">
        <v>93</v>
      </c>
      <c r="G40" s="7">
        <v>97</v>
      </c>
      <c r="H40" s="7">
        <v>90</v>
      </c>
      <c r="I40" s="7">
        <v>96</v>
      </c>
      <c r="J40" s="7">
        <v>96</v>
      </c>
      <c r="K40" s="7">
        <v>95</v>
      </c>
      <c r="L40" s="1">
        <f t="shared" si="0"/>
        <v>567</v>
      </c>
      <c r="O40" s="7" t="s">
        <v>42</v>
      </c>
    </row>
    <row r="41" spans="1:15" x14ac:dyDescent="0.3">
      <c r="A41" s="94">
        <v>33</v>
      </c>
      <c r="B41" s="95" t="s">
        <v>72</v>
      </c>
      <c r="C41" s="95" t="s">
        <v>152</v>
      </c>
      <c r="D41" s="94">
        <v>1986</v>
      </c>
      <c r="E41" s="95" t="s">
        <v>19</v>
      </c>
      <c r="F41" s="94">
        <v>93</v>
      </c>
      <c r="G41" s="94">
        <v>98</v>
      </c>
      <c r="H41" s="94">
        <v>93</v>
      </c>
      <c r="I41" s="94">
        <v>97</v>
      </c>
      <c r="J41" s="94">
        <v>92</v>
      </c>
      <c r="K41" s="94">
        <v>94</v>
      </c>
      <c r="L41" s="82">
        <f t="shared" ref="L41:L72" si="2">SUM(F41:K41)</f>
        <v>567</v>
      </c>
      <c r="M41" s="94"/>
      <c r="N41" s="94"/>
      <c r="O41" s="94" t="s">
        <v>42</v>
      </c>
    </row>
    <row r="42" spans="1:15" x14ac:dyDescent="0.3">
      <c r="A42" s="7">
        <v>34</v>
      </c>
      <c r="B42" s="6" t="s">
        <v>9</v>
      </c>
      <c r="C42" s="6" t="s">
        <v>160</v>
      </c>
      <c r="D42" s="7">
        <v>1990</v>
      </c>
      <c r="E42" s="6" t="s">
        <v>10</v>
      </c>
      <c r="F42" s="7">
        <v>95</v>
      </c>
      <c r="G42" s="7">
        <v>94</v>
      </c>
      <c r="H42" s="7">
        <v>96</v>
      </c>
      <c r="I42" s="7">
        <v>93</v>
      </c>
      <c r="J42" s="7">
        <v>96</v>
      </c>
      <c r="K42" s="7">
        <v>93</v>
      </c>
      <c r="L42" s="1">
        <f t="shared" si="2"/>
        <v>567</v>
      </c>
      <c r="O42" s="7" t="s">
        <v>42</v>
      </c>
    </row>
    <row r="43" spans="1:15" x14ac:dyDescent="0.3">
      <c r="A43" s="7">
        <v>35</v>
      </c>
      <c r="B43" s="6" t="s">
        <v>337</v>
      </c>
      <c r="C43" s="6" t="s">
        <v>469</v>
      </c>
      <c r="D43" s="7">
        <v>1977</v>
      </c>
      <c r="E43" s="6" t="s">
        <v>11</v>
      </c>
      <c r="F43" s="7">
        <v>95</v>
      </c>
      <c r="G43" s="7">
        <v>96</v>
      </c>
      <c r="H43" s="7">
        <v>97</v>
      </c>
      <c r="I43" s="7">
        <v>95</v>
      </c>
      <c r="J43" s="7">
        <v>91</v>
      </c>
      <c r="K43" s="7">
        <v>92</v>
      </c>
      <c r="L43" s="1">
        <f t="shared" si="2"/>
        <v>566</v>
      </c>
      <c r="O43" s="7" t="s">
        <v>42</v>
      </c>
    </row>
    <row r="44" spans="1:15" x14ac:dyDescent="0.3">
      <c r="A44" s="7">
        <v>36</v>
      </c>
      <c r="B44" s="6" t="s">
        <v>76</v>
      </c>
      <c r="C44" s="6" t="s">
        <v>165</v>
      </c>
      <c r="D44" s="7">
        <v>1957</v>
      </c>
      <c r="E44" s="6" t="s">
        <v>366</v>
      </c>
      <c r="F44" s="7">
        <v>94</v>
      </c>
      <c r="G44" s="7">
        <v>93</v>
      </c>
      <c r="H44" s="7">
        <v>94</v>
      </c>
      <c r="I44" s="7">
        <v>95</v>
      </c>
      <c r="J44" s="7">
        <v>96</v>
      </c>
      <c r="K44" s="7">
        <v>92</v>
      </c>
      <c r="L44" s="1">
        <f t="shared" si="2"/>
        <v>564</v>
      </c>
      <c r="O44" s="7" t="s">
        <v>42</v>
      </c>
    </row>
    <row r="45" spans="1:15" x14ac:dyDescent="0.3">
      <c r="A45" s="7">
        <v>37</v>
      </c>
      <c r="B45" s="15" t="s">
        <v>87</v>
      </c>
      <c r="C45" s="15" t="s">
        <v>378</v>
      </c>
      <c r="D45" s="7">
        <v>1990</v>
      </c>
      <c r="E45" s="11" t="s">
        <v>8</v>
      </c>
      <c r="F45" s="7">
        <v>94</v>
      </c>
      <c r="G45" s="7">
        <v>95</v>
      </c>
      <c r="H45" s="7">
        <v>91</v>
      </c>
      <c r="I45" s="7">
        <v>94</v>
      </c>
      <c r="J45" s="7">
        <v>92</v>
      </c>
      <c r="K45" s="7">
        <v>97</v>
      </c>
      <c r="L45" s="1">
        <f t="shared" si="2"/>
        <v>563</v>
      </c>
      <c r="O45" s="7" t="s">
        <v>42</v>
      </c>
    </row>
    <row r="46" spans="1:15" x14ac:dyDescent="0.3">
      <c r="A46" s="7">
        <v>38</v>
      </c>
      <c r="B46" s="6" t="s">
        <v>272</v>
      </c>
      <c r="C46" s="6" t="s">
        <v>476</v>
      </c>
      <c r="D46" s="7">
        <v>1957</v>
      </c>
      <c r="E46" s="6" t="s">
        <v>353</v>
      </c>
      <c r="F46" s="7">
        <v>95</v>
      </c>
      <c r="G46" s="7">
        <v>92</v>
      </c>
      <c r="H46" s="7">
        <v>91</v>
      </c>
      <c r="I46" s="7">
        <v>95</v>
      </c>
      <c r="J46" s="7">
        <v>94</v>
      </c>
      <c r="K46" s="7">
        <v>96</v>
      </c>
      <c r="L46" s="1">
        <f t="shared" si="2"/>
        <v>563</v>
      </c>
      <c r="O46" s="7" t="s">
        <v>42</v>
      </c>
    </row>
    <row r="47" spans="1:15" x14ac:dyDescent="0.3">
      <c r="A47" s="7">
        <v>39</v>
      </c>
      <c r="B47" s="6" t="s">
        <v>375</v>
      </c>
      <c r="C47" s="6" t="s">
        <v>376</v>
      </c>
      <c r="D47" s="7">
        <v>1978</v>
      </c>
      <c r="E47" s="6" t="s">
        <v>64</v>
      </c>
      <c r="F47" s="7">
        <v>96</v>
      </c>
      <c r="G47" s="7">
        <v>92</v>
      </c>
      <c r="H47" s="7">
        <v>92</v>
      </c>
      <c r="I47" s="7">
        <v>95</v>
      </c>
      <c r="J47" s="7">
        <v>92</v>
      </c>
      <c r="K47" s="7">
        <v>96</v>
      </c>
      <c r="L47" s="1">
        <f t="shared" si="2"/>
        <v>563</v>
      </c>
      <c r="O47" s="7" t="s">
        <v>42</v>
      </c>
    </row>
    <row r="48" spans="1:15" x14ac:dyDescent="0.3">
      <c r="A48" s="7">
        <v>40</v>
      </c>
      <c r="B48" s="6" t="s">
        <v>12</v>
      </c>
      <c r="C48" s="6" t="s">
        <v>220</v>
      </c>
      <c r="D48" s="7">
        <v>1986</v>
      </c>
      <c r="E48" s="6" t="s">
        <v>366</v>
      </c>
      <c r="F48" s="7">
        <v>91</v>
      </c>
      <c r="G48" s="7">
        <v>95</v>
      </c>
      <c r="H48" s="7">
        <v>92</v>
      </c>
      <c r="I48" s="7">
        <v>92</v>
      </c>
      <c r="J48" s="7">
        <v>98</v>
      </c>
      <c r="K48" s="7">
        <v>95</v>
      </c>
      <c r="L48" s="1">
        <f t="shared" si="2"/>
        <v>563</v>
      </c>
      <c r="O48" s="7" t="s">
        <v>42</v>
      </c>
    </row>
    <row r="49" spans="1:15" x14ac:dyDescent="0.3">
      <c r="A49" s="7">
        <v>41</v>
      </c>
      <c r="B49" s="6" t="s">
        <v>59</v>
      </c>
      <c r="C49" s="6" t="s">
        <v>225</v>
      </c>
      <c r="D49" s="7">
        <v>1939</v>
      </c>
      <c r="E49" s="6" t="s">
        <v>365</v>
      </c>
      <c r="F49" s="7">
        <v>91</v>
      </c>
      <c r="G49" s="7">
        <v>93</v>
      </c>
      <c r="H49" s="7">
        <v>93</v>
      </c>
      <c r="I49" s="7">
        <v>96</v>
      </c>
      <c r="J49" s="7">
        <v>96</v>
      </c>
      <c r="K49" s="7">
        <v>94</v>
      </c>
      <c r="L49" s="1">
        <f t="shared" si="2"/>
        <v>563</v>
      </c>
      <c r="O49" s="7" t="s">
        <v>42</v>
      </c>
    </row>
    <row r="50" spans="1:15" x14ac:dyDescent="0.3">
      <c r="A50" s="7">
        <v>42</v>
      </c>
      <c r="B50" s="6" t="s">
        <v>47</v>
      </c>
      <c r="C50" s="6" t="s">
        <v>482</v>
      </c>
      <c r="D50" s="7">
        <v>1991</v>
      </c>
      <c r="E50" s="6" t="s">
        <v>14</v>
      </c>
      <c r="F50" s="7">
        <v>94</v>
      </c>
      <c r="G50" s="7">
        <v>95</v>
      </c>
      <c r="H50" s="7">
        <v>93</v>
      </c>
      <c r="I50" s="7">
        <v>95</v>
      </c>
      <c r="J50" s="7">
        <v>93</v>
      </c>
      <c r="K50" s="7">
        <v>93</v>
      </c>
      <c r="L50" s="1">
        <f t="shared" si="2"/>
        <v>563</v>
      </c>
      <c r="O50" s="7" t="s">
        <v>42</v>
      </c>
    </row>
    <row r="51" spans="1:15" x14ac:dyDescent="0.3">
      <c r="A51" s="7">
        <v>43</v>
      </c>
      <c r="B51" s="6" t="s">
        <v>449</v>
      </c>
      <c r="C51" s="6" t="s">
        <v>450</v>
      </c>
      <c r="D51" s="7">
        <v>1980</v>
      </c>
      <c r="E51" s="16" t="s">
        <v>353</v>
      </c>
      <c r="F51" s="7">
        <v>92</v>
      </c>
      <c r="G51" s="7">
        <v>96</v>
      </c>
      <c r="H51" s="7">
        <v>94</v>
      </c>
      <c r="I51" s="7">
        <v>94</v>
      </c>
      <c r="J51" s="7">
        <v>96</v>
      </c>
      <c r="K51" s="7">
        <v>91</v>
      </c>
      <c r="L51" s="1">
        <f t="shared" si="2"/>
        <v>563</v>
      </c>
      <c r="O51" s="7" t="s">
        <v>42</v>
      </c>
    </row>
    <row r="52" spans="1:15" x14ac:dyDescent="0.3">
      <c r="A52" s="7">
        <v>44</v>
      </c>
      <c r="B52" s="6" t="s">
        <v>13</v>
      </c>
      <c r="C52" s="6" t="s">
        <v>377</v>
      </c>
      <c r="D52" s="7">
        <v>1991</v>
      </c>
      <c r="E52" s="6" t="s">
        <v>64</v>
      </c>
      <c r="F52" s="7">
        <v>90</v>
      </c>
      <c r="G52" s="7">
        <v>93</v>
      </c>
      <c r="H52" s="7">
        <v>95</v>
      </c>
      <c r="I52" s="7">
        <v>94</v>
      </c>
      <c r="J52" s="7">
        <v>94</v>
      </c>
      <c r="K52" s="7">
        <v>95</v>
      </c>
      <c r="L52" s="1">
        <f t="shared" si="2"/>
        <v>561</v>
      </c>
      <c r="O52" s="7" t="s">
        <v>42</v>
      </c>
    </row>
    <row r="53" spans="1:15" x14ac:dyDescent="0.3">
      <c r="A53" s="7">
        <v>45</v>
      </c>
      <c r="B53" s="6" t="s">
        <v>83</v>
      </c>
      <c r="C53" s="6" t="s">
        <v>169</v>
      </c>
      <c r="D53" s="7">
        <v>1960</v>
      </c>
      <c r="E53" s="6" t="s">
        <v>14</v>
      </c>
      <c r="F53" s="7">
        <v>92</v>
      </c>
      <c r="G53" s="7">
        <v>96</v>
      </c>
      <c r="H53" s="7">
        <v>93</v>
      </c>
      <c r="I53" s="7">
        <v>97</v>
      </c>
      <c r="J53" s="7">
        <v>90</v>
      </c>
      <c r="K53" s="7">
        <v>93</v>
      </c>
      <c r="L53" s="1">
        <f t="shared" si="2"/>
        <v>561</v>
      </c>
      <c r="O53" s="7" t="s">
        <v>42</v>
      </c>
    </row>
    <row r="54" spans="1:15" x14ac:dyDescent="0.3">
      <c r="A54" s="7">
        <v>46</v>
      </c>
      <c r="B54" s="6" t="s">
        <v>21</v>
      </c>
      <c r="C54" s="6" t="s">
        <v>155</v>
      </c>
      <c r="D54" s="7">
        <v>1965</v>
      </c>
      <c r="E54" s="6" t="s">
        <v>36</v>
      </c>
      <c r="F54" s="7">
        <v>91</v>
      </c>
      <c r="G54" s="7">
        <v>92</v>
      </c>
      <c r="H54" s="7">
        <v>89</v>
      </c>
      <c r="I54" s="7">
        <v>94</v>
      </c>
      <c r="J54" s="7">
        <v>96</v>
      </c>
      <c r="K54" s="7">
        <v>98</v>
      </c>
      <c r="L54" s="1">
        <f t="shared" si="2"/>
        <v>560</v>
      </c>
      <c r="O54" s="7" t="s">
        <v>42</v>
      </c>
    </row>
    <row r="55" spans="1:15" x14ac:dyDescent="0.3">
      <c r="A55" s="7">
        <v>47</v>
      </c>
      <c r="B55" s="6" t="s">
        <v>231</v>
      </c>
      <c r="C55" s="6" t="s">
        <v>505</v>
      </c>
      <c r="D55" s="7">
        <v>1987</v>
      </c>
      <c r="E55" s="6" t="s">
        <v>366</v>
      </c>
      <c r="F55" s="7">
        <v>95</v>
      </c>
      <c r="G55" s="7">
        <v>89</v>
      </c>
      <c r="H55" s="7">
        <v>94</v>
      </c>
      <c r="I55" s="7">
        <v>95</v>
      </c>
      <c r="J55" s="7">
        <v>95</v>
      </c>
      <c r="K55" s="7">
        <v>92</v>
      </c>
      <c r="L55" s="1">
        <f t="shared" si="2"/>
        <v>560</v>
      </c>
      <c r="O55" s="7" t="s">
        <v>42</v>
      </c>
    </row>
    <row r="56" spans="1:15" x14ac:dyDescent="0.3">
      <c r="A56" s="7">
        <v>48</v>
      </c>
      <c r="B56" s="6" t="s">
        <v>96</v>
      </c>
      <c r="C56" s="6" t="s">
        <v>278</v>
      </c>
      <c r="D56" s="7">
        <v>1984</v>
      </c>
      <c r="E56" s="6" t="s">
        <v>365</v>
      </c>
      <c r="F56" s="7">
        <v>89</v>
      </c>
      <c r="G56" s="7">
        <v>98</v>
      </c>
      <c r="H56" s="7">
        <v>94</v>
      </c>
      <c r="I56" s="7">
        <v>93</v>
      </c>
      <c r="J56" s="7">
        <v>94</v>
      </c>
      <c r="K56" s="7">
        <v>92</v>
      </c>
      <c r="L56" s="1">
        <f t="shared" si="2"/>
        <v>560</v>
      </c>
      <c r="O56" s="7" t="s">
        <v>42</v>
      </c>
    </row>
    <row r="57" spans="1:15" x14ac:dyDescent="0.3">
      <c r="A57" s="7">
        <v>49</v>
      </c>
      <c r="B57" s="6" t="s">
        <v>100</v>
      </c>
      <c r="C57" s="6" t="s">
        <v>168</v>
      </c>
      <c r="D57" s="7">
        <v>1987</v>
      </c>
      <c r="E57" s="6" t="s">
        <v>366</v>
      </c>
      <c r="F57" s="7">
        <v>89</v>
      </c>
      <c r="G57" s="7">
        <v>92</v>
      </c>
      <c r="H57" s="7">
        <v>90</v>
      </c>
      <c r="I57" s="7">
        <v>96</v>
      </c>
      <c r="J57" s="7">
        <v>94</v>
      </c>
      <c r="K57" s="7">
        <v>97</v>
      </c>
      <c r="L57" s="1">
        <f t="shared" si="2"/>
        <v>558</v>
      </c>
      <c r="O57" s="7" t="s">
        <v>43</v>
      </c>
    </row>
    <row r="58" spans="1:15" x14ac:dyDescent="0.3">
      <c r="A58" s="7">
        <v>50</v>
      </c>
      <c r="B58" s="6" t="s">
        <v>33</v>
      </c>
      <c r="C58" s="6" t="s">
        <v>167</v>
      </c>
      <c r="D58" s="7">
        <v>1988</v>
      </c>
      <c r="E58" s="6" t="s">
        <v>36</v>
      </c>
      <c r="F58" s="7">
        <v>91</v>
      </c>
      <c r="G58" s="7">
        <v>97</v>
      </c>
      <c r="H58" s="7">
        <v>97</v>
      </c>
      <c r="I58" s="7">
        <v>91</v>
      </c>
      <c r="J58" s="7">
        <v>87</v>
      </c>
      <c r="K58" s="7">
        <v>94</v>
      </c>
      <c r="L58" s="1">
        <f t="shared" si="2"/>
        <v>557</v>
      </c>
      <c r="O58" s="7" t="s">
        <v>43</v>
      </c>
    </row>
    <row r="59" spans="1:15" x14ac:dyDescent="0.3">
      <c r="A59" s="7">
        <v>51</v>
      </c>
      <c r="B59" s="6" t="s">
        <v>15</v>
      </c>
      <c r="C59" s="6" t="s">
        <v>166</v>
      </c>
      <c r="D59" s="7">
        <v>1943</v>
      </c>
      <c r="E59" s="6" t="s">
        <v>16</v>
      </c>
      <c r="F59" s="7">
        <v>92</v>
      </c>
      <c r="G59" s="7">
        <v>94</v>
      </c>
      <c r="H59" s="7">
        <v>91</v>
      </c>
      <c r="I59" s="7">
        <v>94</v>
      </c>
      <c r="J59" s="7">
        <v>95</v>
      </c>
      <c r="K59" s="7">
        <v>91</v>
      </c>
      <c r="L59" s="1">
        <f t="shared" si="2"/>
        <v>557</v>
      </c>
      <c r="O59" s="7" t="s">
        <v>43</v>
      </c>
    </row>
    <row r="60" spans="1:15" x14ac:dyDescent="0.3">
      <c r="A60" s="7">
        <v>52</v>
      </c>
      <c r="B60" s="6" t="s">
        <v>80</v>
      </c>
      <c r="C60" s="6" t="s">
        <v>158</v>
      </c>
      <c r="D60" s="7">
        <v>1949</v>
      </c>
      <c r="E60" s="6" t="s">
        <v>365</v>
      </c>
      <c r="F60" s="7">
        <v>92</v>
      </c>
      <c r="G60" s="7">
        <v>93</v>
      </c>
      <c r="H60" s="7">
        <v>93</v>
      </c>
      <c r="I60" s="7">
        <v>94</v>
      </c>
      <c r="J60" s="7">
        <v>90</v>
      </c>
      <c r="K60" s="7">
        <v>94</v>
      </c>
      <c r="L60" s="1">
        <f t="shared" si="2"/>
        <v>556</v>
      </c>
      <c r="O60" s="7" t="s">
        <v>43</v>
      </c>
    </row>
    <row r="61" spans="1:15" x14ac:dyDescent="0.3">
      <c r="A61" s="7">
        <v>53</v>
      </c>
      <c r="B61" s="17" t="s">
        <v>50</v>
      </c>
      <c r="C61" s="17" t="s">
        <v>507</v>
      </c>
      <c r="D61" s="12">
        <v>1992</v>
      </c>
      <c r="E61" s="17" t="s">
        <v>14</v>
      </c>
      <c r="F61" s="7">
        <v>91</v>
      </c>
      <c r="G61" s="7">
        <v>95</v>
      </c>
      <c r="H61" s="7">
        <v>90</v>
      </c>
      <c r="I61" s="7">
        <v>91</v>
      </c>
      <c r="J61" s="7">
        <v>93</v>
      </c>
      <c r="K61" s="7">
        <v>95</v>
      </c>
      <c r="L61" s="1">
        <f t="shared" si="2"/>
        <v>555</v>
      </c>
      <c r="M61" s="6"/>
      <c r="O61" s="7" t="s">
        <v>43</v>
      </c>
    </row>
    <row r="62" spans="1:15" x14ac:dyDescent="0.3">
      <c r="A62" s="7">
        <v>54</v>
      </c>
      <c r="B62" s="6" t="s">
        <v>71</v>
      </c>
      <c r="C62" s="6" t="s">
        <v>222</v>
      </c>
      <c r="D62" s="7">
        <v>1951</v>
      </c>
      <c r="E62" s="6" t="s">
        <v>353</v>
      </c>
      <c r="F62" s="7">
        <v>87</v>
      </c>
      <c r="G62" s="7">
        <v>95</v>
      </c>
      <c r="H62" s="7">
        <v>95</v>
      </c>
      <c r="I62" s="7">
        <v>94</v>
      </c>
      <c r="J62" s="7">
        <v>92</v>
      </c>
      <c r="K62" s="7">
        <v>91</v>
      </c>
      <c r="L62" s="1">
        <f t="shared" si="2"/>
        <v>554</v>
      </c>
      <c r="M62" s="6"/>
      <c r="O62" s="7" t="s">
        <v>43</v>
      </c>
    </row>
    <row r="63" spans="1:15" x14ac:dyDescent="0.3">
      <c r="A63" s="7">
        <v>55</v>
      </c>
      <c r="B63" s="6" t="s">
        <v>368</v>
      </c>
      <c r="C63" s="6" t="s">
        <v>369</v>
      </c>
      <c r="D63" s="7">
        <v>1989</v>
      </c>
      <c r="E63" s="6" t="s">
        <v>365</v>
      </c>
      <c r="F63" s="7">
        <v>90</v>
      </c>
      <c r="G63" s="7">
        <v>94</v>
      </c>
      <c r="H63" s="7">
        <v>98</v>
      </c>
      <c r="I63" s="7">
        <v>91</v>
      </c>
      <c r="J63" s="7">
        <v>93</v>
      </c>
      <c r="K63" s="7">
        <v>88</v>
      </c>
      <c r="L63" s="1">
        <f t="shared" si="2"/>
        <v>554</v>
      </c>
      <c r="M63" s="6"/>
      <c r="O63" s="7" t="s">
        <v>43</v>
      </c>
    </row>
    <row r="64" spans="1:15" x14ac:dyDescent="0.3">
      <c r="A64" s="7">
        <v>56</v>
      </c>
      <c r="B64" s="6" t="s">
        <v>444</v>
      </c>
      <c r="C64" s="6" t="s">
        <v>445</v>
      </c>
      <c r="D64" s="7">
        <v>1977</v>
      </c>
      <c r="E64" s="6" t="s">
        <v>353</v>
      </c>
      <c r="F64" s="7">
        <v>91</v>
      </c>
      <c r="G64" s="7">
        <v>93</v>
      </c>
      <c r="H64" s="7">
        <v>87</v>
      </c>
      <c r="I64" s="7">
        <v>93</v>
      </c>
      <c r="J64" s="7">
        <v>90</v>
      </c>
      <c r="K64" s="7">
        <v>97</v>
      </c>
      <c r="L64" s="1">
        <f t="shared" si="2"/>
        <v>551</v>
      </c>
      <c r="M64" s="6"/>
      <c r="O64" s="7" t="s">
        <v>43</v>
      </c>
    </row>
    <row r="65" spans="1:15" x14ac:dyDescent="0.3">
      <c r="A65" s="7">
        <v>57</v>
      </c>
      <c r="B65" s="6" t="s">
        <v>263</v>
      </c>
      <c r="C65" s="6" t="s">
        <v>471</v>
      </c>
      <c r="D65" s="7">
        <v>1971</v>
      </c>
      <c r="E65" s="6" t="s">
        <v>366</v>
      </c>
      <c r="F65" s="7">
        <v>91</v>
      </c>
      <c r="G65" s="7">
        <v>91</v>
      </c>
      <c r="H65" s="7">
        <v>90</v>
      </c>
      <c r="I65" s="7">
        <v>89</v>
      </c>
      <c r="J65" s="7">
        <v>94</v>
      </c>
      <c r="K65" s="7">
        <v>95</v>
      </c>
      <c r="L65" s="1">
        <f t="shared" si="2"/>
        <v>550</v>
      </c>
      <c r="M65" s="6"/>
      <c r="O65" s="7" t="s">
        <v>43</v>
      </c>
    </row>
    <row r="66" spans="1:15" x14ac:dyDescent="0.3">
      <c r="A66" s="7">
        <v>58</v>
      </c>
      <c r="B66" s="6" t="s">
        <v>34</v>
      </c>
      <c r="C66" s="6" t="s">
        <v>142</v>
      </c>
      <c r="D66" s="7">
        <v>1942</v>
      </c>
      <c r="E66" s="6" t="s">
        <v>35</v>
      </c>
      <c r="F66" s="7">
        <v>92</v>
      </c>
      <c r="G66" s="7">
        <v>89</v>
      </c>
      <c r="H66" s="7">
        <v>89</v>
      </c>
      <c r="I66" s="7">
        <v>87</v>
      </c>
      <c r="J66" s="7">
        <v>95</v>
      </c>
      <c r="K66" s="7">
        <v>96</v>
      </c>
      <c r="L66" s="1">
        <f t="shared" si="2"/>
        <v>548</v>
      </c>
      <c r="M66" s="6"/>
      <c r="O66" s="7" t="s">
        <v>43</v>
      </c>
    </row>
    <row r="67" spans="1:15" x14ac:dyDescent="0.3">
      <c r="A67" s="7">
        <v>59</v>
      </c>
      <c r="B67" s="6" t="s">
        <v>26</v>
      </c>
      <c r="C67" s="6" t="s">
        <v>219</v>
      </c>
      <c r="D67" s="7">
        <v>1987</v>
      </c>
      <c r="E67" s="6" t="s">
        <v>10</v>
      </c>
      <c r="F67" s="7">
        <v>87</v>
      </c>
      <c r="G67" s="7">
        <v>90</v>
      </c>
      <c r="H67" s="7">
        <v>94</v>
      </c>
      <c r="I67" s="7">
        <v>93</v>
      </c>
      <c r="J67" s="7">
        <v>92</v>
      </c>
      <c r="K67" s="7">
        <v>92</v>
      </c>
      <c r="L67" s="1">
        <f t="shared" si="2"/>
        <v>548</v>
      </c>
      <c r="M67" s="6"/>
      <c r="O67" s="7" t="s">
        <v>43</v>
      </c>
    </row>
    <row r="68" spans="1:15" x14ac:dyDescent="0.3">
      <c r="A68" s="7">
        <v>60</v>
      </c>
      <c r="B68" s="6" t="s">
        <v>264</v>
      </c>
      <c r="C68" s="6" t="s">
        <v>265</v>
      </c>
      <c r="D68" s="7">
        <v>1973</v>
      </c>
      <c r="E68" s="6" t="s">
        <v>353</v>
      </c>
      <c r="F68" s="7">
        <v>93</v>
      </c>
      <c r="G68" s="7">
        <v>93</v>
      </c>
      <c r="H68" s="7">
        <v>89</v>
      </c>
      <c r="I68" s="7">
        <v>95</v>
      </c>
      <c r="J68" s="7">
        <v>87</v>
      </c>
      <c r="K68" s="7">
        <v>90</v>
      </c>
      <c r="L68" s="1">
        <f t="shared" si="2"/>
        <v>547</v>
      </c>
      <c r="M68" s="6"/>
      <c r="O68" s="7" t="s">
        <v>43</v>
      </c>
    </row>
    <row r="69" spans="1:15" x14ac:dyDescent="0.3">
      <c r="A69" s="7">
        <v>61</v>
      </c>
      <c r="B69" s="6" t="s">
        <v>98</v>
      </c>
      <c r="C69" s="6" t="s">
        <v>224</v>
      </c>
      <c r="D69" s="7">
        <v>1936</v>
      </c>
      <c r="E69" s="6" t="s">
        <v>35</v>
      </c>
      <c r="F69" s="7">
        <v>94</v>
      </c>
      <c r="G69" s="7">
        <v>90</v>
      </c>
      <c r="H69" s="7">
        <v>90</v>
      </c>
      <c r="I69" s="7">
        <v>93</v>
      </c>
      <c r="J69" s="7">
        <v>91</v>
      </c>
      <c r="K69" s="7">
        <v>86</v>
      </c>
      <c r="L69" s="1">
        <f t="shared" si="2"/>
        <v>544</v>
      </c>
      <c r="M69" s="6"/>
      <c r="O69" s="7" t="s">
        <v>43</v>
      </c>
    </row>
    <row r="70" spans="1:15" x14ac:dyDescent="0.3">
      <c r="A70" s="7">
        <v>62</v>
      </c>
      <c r="B70" s="6" t="s">
        <v>270</v>
      </c>
      <c r="C70" s="6" t="s">
        <v>379</v>
      </c>
      <c r="D70" s="7">
        <v>1991</v>
      </c>
      <c r="E70" s="6" t="s">
        <v>64</v>
      </c>
      <c r="F70" s="7">
        <v>92</v>
      </c>
      <c r="G70" s="7">
        <v>90</v>
      </c>
      <c r="H70" s="7">
        <v>87</v>
      </c>
      <c r="I70" s="7">
        <v>94</v>
      </c>
      <c r="J70" s="7">
        <v>87</v>
      </c>
      <c r="K70" s="7">
        <v>93</v>
      </c>
      <c r="L70" s="1">
        <f t="shared" si="2"/>
        <v>543</v>
      </c>
      <c r="M70" s="6"/>
      <c r="O70" s="7" t="s">
        <v>43</v>
      </c>
    </row>
    <row r="71" spans="1:15" x14ac:dyDescent="0.3">
      <c r="A71" s="7">
        <v>63</v>
      </c>
      <c r="B71" s="6" t="s">
        <v>73</v>
      </c>
      <c r="C71" s="6" t="s">
        <v>162</v>
      </c>
      <c r="D71" s="7">
        <v>1947</v>
      </c>
      <c r="E71" s="6" t="s">
        <v>35</v>
      </c>
      <c r="F71" s="7">
        <v>96</v>
      </c>
      <c r="G71" s="7">
        <v>93</v>
      </c>
      <c r="H71" s="7">
        <v>86</v>
      </c>
      <c r="I71" s="7">
        <v>85</v>
      </c>
      <c r="J71" s="7">
        <v>91</v>
      </c>
      <c r="K71" s="7">
        <v>89</v>
      </c>
      <c r="L71" s="1">
        <f t="shared" si="2"/>
        <v>540</v>
      </c>
      <c r="M71" s="6"/>
      <c r="O71" s="7" t="s">
        <v>43</v>
      </c>
    </row>
    <row r="72" spans="1:15" x14ac:dyDescent="0.3">
      <c r="A72" s="7">
        <v>64</v>
      </c>
      <c r="B72" s="6" t="s">
        <v>97</v>
      </c>
      <c r="C72" s="6" t="s">
        <v>223</v>
      </c>
      <c r="D72" s="7">
        <v>1932</v>
      </c>
      <c r="E72" s="6" t="s">
        <v>35</v>
      </c>
      <c r="F72" s="7">
        <v>92</v>
      </c>
      <c r="G72" s="7">
        <v>89</v>
      </c>
      <c r="H72" s="7">
        <v>88</v>
      </c>
      <c r="I72" s="7">
        <v>94</v>
      </c>
      <c r="J72" s="7">
        <v>87</v>
      </c>
      <c r="K72" s="7">
        <v>87</v>
      </c>
      <c r="L72" s="1">
        <f t="shared" si="2"/>
        <v>537</v>
      </c>
      <c r="M72" s="6"/>
      <c r="O72" s="7" t="s">
        <v>43</v>
      </c>
    </row>
    <row r="73" spans="1:15" x14ac:dyDescent="0.3">
      <c r="A73" s="7">
        <v>65</v>
      </c>
      <c r="B73" s="6" t="s">
        <v>171</v>
      </c>
      <c r="C73" s="6" t="s">
        <v>221</v>
      </c>
      <c r="D73" s="7">
        <v>1975</v>
      </c>
      <c r="E73" s="6" t="s">
        <v>353</v>
      </c>
      <c r="F73" s="7">
        <v>83</v>
      </c>
      <c r="G73" s="7">
        <v>92</v>
      </c>
      <c r="H73" s="7">
        <v>93</v>
      </c>
      <c r="I73" s="7">
        <v>90</v>
      </c>
      <c r="J73" s="7">
        <v>91</v>
      </c>
      <c r="K73" s="7">
        <v>87</v>
      </c>
      <c r="L73" s="1">
        <f t="shared" ref="L73:L83" si="3">SUM(F73:K73)</f>
        <v>536</v>
      </c>
      <c r="M73" s="6"/>
      <c r="O73" s="7" t="s">
        <v>43</v>
      </c>
    </row>
    <row r="74" spans="1:15" x14ac:dyDescent="0.3">
      <c r="A74" s="7">
        <v>66</v>
      </c>
      <c r="B74" s="6" t="s">
        <v>472</v>
      </c>
      <c r="C74" s="6" t="s">
        <v>473</v>
      </c>
      <c r="D74" s="7">
        <v>1966</v>
      </c>
      <c r="E74" s="6" t="s">
        <v>24</v>
      </c>
      <c r="F74" s="7">
        <v>86</v>
      </c>
      <c r="G74" s="7">
        <v>92</v>
      </c>
      <c r="H74" s="7">
        <v>89</v>
      </c>
      <c r="I74" s="7">
        <v>89</v>
      </c>
      <c r="J74" s="7">
        <v>88</v>
      </c>
      <c r="K74" s="7">
        <v>91</v>
      </c>
      <c r="L74" s="1">
        <f t="shared" si="3"/>
        <v>535</v>
      </c>
      <c r="M74" s="6"/>
      <c r="O74" s="7" t="s">
        <v>43</v>
      </c>
    </row>
    <row r="75" spans="1:15" x14ac:dyDescent="0.3">
      <c r="A75" s="7">
        <v>67</v>
      </c>
      <c r="B75" s="6" t="s">
        <v>77</v>
      </c>
      <c r="C75" s="6" t="s">
        <v>443</v>
      </c>
      <c r="D75" s="7">
        <v>1970</v>
      </c>
      <c r="E75" s="6" t="s">
        <v>24</v>
      </c>
      <c r="F75" s="7">
        <v>83</v>
      </c>
      <c r="G75" s="7">
        <v>89</v>
      </c>
      <c r="H75" s="7">
        <v>85</v>
      </c>
      <c r="I75" s="7">
        <v>93</v>
      </c>
      <c r="J75" s="7">
        <v>94</v>
      </c>
      <c r="K75" s="7">
        <v>89</v>
      </c>
      <c r="L75" s="1">
        <f t="shared" si="3"/>
        <v>533</v>
      </c>
      <c r="M75" s="6"/>
      <c r="O75" s="7" t="s">
        <v>43</v>
      </c>
    </row>
    <row r="76" spans="1:15" x14ac:dyDescent="0.3">
      <c r="A76" s="7">
        <v>68</v>
      </c>
      <c r="B76" s="6" t="s">
        <v>477</v>
      </c>
      <c r="C76" s="6" t="s">
        <v>478</v>
      </c>
      <c r="D76" s="7">
        <v>1937</v>
      </c>
      <c r="E76" s="6" t="s">
        <v>353</v>
      </c>
      <c r="F76" s="7">
        <v>85</v>
      </c>
      <c r="G76" s="7">
        <v>89</v>
      </c>
      <c r="H76" s="7">
        <v>90</v>
      </c>
      <c r="I76" s="7">
        <v>87</v>
      </c>
      <c r="J76" s="7">
        <v>91</v>
      </c>
      <c r="K76" s="7">
        <v>89</v>
      </c>
      <c r="L76" s="1">
        <f t="shared" si="3"/>
        <v>531</v>
      </c>
      <c r="M76" s="6"/>
      <c r="O76" s="7" t="s">
        <v>43</v>
      </c>
    </row>
    <row r="77" spans="1:15" x14ac:dyDescent="0.3">
      <c r="A77" s="7">
        <v>69</v>
      </c>
      <c r="B77" s="6" t="s">
        <v>448</v>
      </c>
      <c r="C77" s="6" t="s">
        <v>248</v>
      </c>
      <c r="D77" s="7">
        <v>1985</v>
      </c>
      <c r="E77" s="6" t="s">
        <v>10</v>
      </c>
      <c r="F77" s="7">
        <v>87</v>
      </c>
      <c r="G77" s="7">
        <v>87</v>
      </c>
      <c r="H77" s="7">
        <v>85</v>
      </c>
      <c r="I77" s="7">
        <v>80</v>
      </c>
      <c r="J77" s="7">
        <v>88</v>
      </c>
      <c r="K77" s="7">
        <v>88</v>
      </c>
      <c r="L77" s="1">
        <f t="shared" si="3"/>
        <v>515</v>
      </c>
      <c r="M77" s="6"/>
      <c r="N77" s="18"/>
      <c r="O77" s="18"/>
    </row>
    <row r="78" spans="1:15" x14ac:dyDescent="0.3">
      <c r="A78" s="7">
        <v>70</v>
      </c>
      <c r="B78" s="6" t="s">
        <v>17</v>
      </c>
      <c r="C78" s="6" t="s">
        <v>506</v>
      </c>
      <c r="D78" s="7">
        <v>1955</v>
      </c>
      <c r="E78" s="6" t="s">
        <v>353</v>
      </c>
      <c r="F78" s="7">
        <v>81</v>
      </c>
      <c r="G78" s="7">
        <v>87</v>
      </c>
      <c r="H78" s="7">
        <v>80</v>
      </c>
      <c r="I78" s="7">
        <v>86</v>
      </c>
      <c r="J78" s="7">
        <v>86</v>
      </c>
      <c r="K78" s="7">
        <v>81</v>
      </c>
      <c r="L78" s="1">
        <f t="shared" si="3"/>
        <v>501</v>
      </c>
      <c r="M78" s="6"/>
    </row>
    <row r="79" spans="1:15" x14ac:dyDescent="0.3">
      <c r="A79" s="7">
        <v>71</v>
      </c>
      <c r="B79" s="6" t="s">
        <v>264</v>
      </c>
      <c r="C79" s="6" t="s">
        <v>373</v>
      </c>
      <c r="D79" s="7">
        <v>1968</v>
      </c>
      <c r="E79" s="6" t="s">
        <v>353</v>
      </c>
      <c r="F79" s="7">
        <v>76</v>
      </c>
      <c r="G79" s="7">
        <v>75</v>
      </c>
      <c r="H79" s="7">
        <v>86</v>
      </c>
      <c r="I79" s="7">
        <v>77</v>
      </c>
      <c r="J79" s="7">
        <v>74</v>
      </c>
      <c r="K79" s="7">
        <v>77</v>
      </c>
      <c r="L79" s="1">
        <f t="shared" si="3"/>
        <v>465</v>
      </c>
      <c r="M79" s="6"/>
      <c r="N79" s="18"/>
      <c r="O79" s="18"/>
    </row>
    <row r="80" spans="1:15" x14ac:dyDescent="0.3">
      <c r="A80" s="7">
        <v>72</v>
      </c>
      <c r="B80" s="6" t="s">
        <v>21</v>
      </c>
      <c r="C80" s="6" t="s">
        <v>267</v>
      </c>
      <c r="D80" s="7">
        <v>1950</v>
      </c>
      <c r="E80" s="6" t="s">
        <v>353</v>
      </c>
      <c r="F80" s="7">
        <v>79</v>
      </c>
      <c r="G80" s="7">
        <v>75</v>
      </c>
      <c r="H80" s="7">
        <v>75</v>
      </c>
      <c r="I80" s="7">
        <v>77</v>
      </c>
      <c r="J80" s="7">
        <v>86</v>
      </c>
      <c r="K80" s="7">
        <v>73</v>
      </c>
      <c r="L80" s="1">
        <f t="shared" si="3"/>
        <v>465</v>
      </c>
      <c r="M80" s="6"/>
    </row>
    <row r="81" spans="1:15" x14ac:dyDescent="0.3">
      <c r="A81" s="7">
        <v>73</v>
      </c>
      <c r="B81" s="6" t="s">
        <v>448</v>
      </c>
      <c r="C81" s="6" t="s">
        <v>455</v>
      </c>
      <c r="D81" s="7">
        <v>1989</v>
      </c>
      <c r="E81" s="6" t="s">
        <v>366</v>
      </c>
      <c r="F81" s="7">
        <v>92</v>
      </c>
      <c r="G81" s="7">
        <v>91</v>
      </c>
      <c r="H81" s="7">
        <v>93</v>
      </c>
      <c r="I81" s="7">
        <v>93</v>
      </c>
      <c r="J81" s="7">
        <v>87</v>
      </c>
      <c r="L81" s="1">
        <f t="shared" si="3"/>
        <v>456</v>
      </c>
      <c r="M81" s="6"/>
    </row>
    <row r="82" spans="1:15" x14ac:dyDescent="0.3">
      <c r="A82" s="7" t="s">
        <v>492</v>
      </c>
      <c r="B82" s="6" t="s">
        <v>370</v>
      </c>
      <c r="C82" s="6" t="s">
        <v>446</v>
      </c>
      <c r="D82" s="7">
        <v>1983</v>
      </c>
      <c r="E82" s="6" t="s">
        <v>372</v>
      </c>
      <c r="F82" s="7">
        <v>97</v>
      </c>
      <c r="G82" s="7">
        <v>96</v>
      </c>
      <c r="H82" s="7">
        <v>97</v>
      </c>
      <c r="I82" s="7">
        <v>100</v>
      </c>
      <c r="J82" s="7">
        <v>95</v>
      </c>
      <c r="K82" s="7">
        <v>97</v>
      </c>
      <c r="L82" s="1">
        <f t="shared" si="3"/>
        <v>582</v>
      </c>
      <c r="N82" s="14"/>
      <c r="O82" s="13" t="s">
        <v>41</v>
      </c>
    </row>
    <row r="83" spans="1:15" x14ac:dyDescent="0.3">
      <c r="A83" s="7" t="s">
        <v>492</v>
      </c>
      <c r="B83" s="6" t="s">
        <v>509</v>
      </c>
      <c r="C83" s="6" t="s">
        <v>214</v>
      </c>
      <c r="D83" s="7">
        <v>1956</v>
      </c>
      <c r="E83" s="6" t="s">
        <v>230</v>
      </c>
      <c r="F83" s="7">
        <v>91</v>
      </c>
      <c r="G83" s="7">
        <v>92</v>
      </c>
      <c r="H83" s="7">
        <v>92</v>
      </c>
      <c r="I83" s="7">
        <v>90</v>
      </c>
      <c r="J83" s="7">
        <v>93</v>
      </c>
      <c r="K83" s="7">
        <v>89</v>
      </c>
      <c r="L83" s="1">
        <f t="shared" si="3"/>
        <v>547</v>
      </c>
      <c r="N83" s="14"/>
      <c r="O83" s="13" t="s">
        <v>43</v>
      </c>
    </row>
    <row r="86" spans="1:15" x14ac:dyDescent="0.3">
      <c r="A86" s="98" t="s">
        <v>301</v>
      </c>
      <c r="B86" s="98"/>
      <c r="C86" s="98"/>
      <c r="D86" s="98"/>
      <c r="E86" s="98"/>
      <c r="H86" s="19"/>
      <c r="I86" s="107"/>
      <c r="J86" s="107"/>
      <c r="K86" s="107"/>
      <c r="L86" s="19"/>
      <c r="M86" s="107"/>
      <c r="N86" s="107"/>
    </row>
    <row r="88" spans="1:15" s="10" customFormat="1" x14ac:dyDescent="0.3">
      <c r="A88" s="1" t="s">
        <v>37</v>
      </c>
      <c r="B88" s="98" t="s">
        <v>38</v>
      </c>
      <c r="C88" s="98"/>
      <c r="D88" s="1" t="s">
        <v>111</v>
      </c>
      <c r="E88" s="10" t="s">
        <v>1</v>
      </c>
      <c r="F88" s="98" t="s">
        <v>2</v>
      </c>
      <c r="G88" s="98"/>
      <c r="H88" s="98"/>
      <c r="I88" s="98"/>
      <c r="J88" s="98"/>
      <c r="K88" s="98"/>
      <c r="L88" s="1" t="s">
        <v>3</v>
      </c>
      <c r="M88" s="1" t="s">
        <v>6</v>
      </c>
      <c r="N88" s="1"/>
    </row>
    <row r="90" spans="1:15" s="10" customFormat="1" x14ac:dyDescent="0.3">
      <c r="A90" s="1" t="s">
        <v>41</v>
      </c>
      <c r="B90" s="42" t="s">
        <v>272</v>
      </c>
      <c r="C90" s="42" t="s">
        <v>273</v>
      </c>
      <c r="D90" s="21">
        <v>1957</v>
      </c>
      <c r="E90" s="42" t="s">
        <v>11</v>
      </c>
      <c r="F90" s="1">
        <v>99</v>
      </c>
      <c r="G90" s="1">
        <v>99</v>
      </c>
      <c r="H90" s="1">
        <v>97</v>
      </c>
      <c r="I90" s="1">
        <v>99</v>
      </c>
      <c r="J90" s="1">
        <v>99</v>
      </c>
      <c r="K90" s="1">
        <v>99</v>
      </c>
      <c r="L90" s="1">
        <f t="shared" ref="L90:L98" si="4">SUM(F90:K90)</f>
        <v>592</v>
      </c>
      <c r="M90" s="1" t="s">
        <v>40</v>
      </c>
      <c r="N90" s="1"/>
      <c r="O90" s="1"/>
    </row>
    <row r="91" spans="1:15" s="10" customFormat="1" x14ac:dyDescent="0.3">
      <c r="A91" s="1" t="s">
        <v>42</v>
      </c>
      <c r="B91" s="10" t="s">
        <v>28</v>
      </c>
      <c r="C91" s="10" t="s">
        <v>150</v>
      </c>
      <c r="D91" s="1">
        <v>1958</v>
      </c>
      <c r="E91" s="10" t="s">
        <v>10</v>
      </c>
      <c r="F91" s="1">
        <v>98</v>
      </c>
      <c r="G91" s="1">
        <v>98</v>
      </c>
      <c r="H91" s="1">
        <v>100</v>
      </c>
      <c r="I91" s="1">
        <v>99</v>
      </c>
      <c r="J91" s="1">
        <v>100</v>
      </c>
      <c r="K91" s="1">
        <v>96</v>
      </c>
      <c r="L91" s="1">
        <f t="shared" si="4"/>
        <v>591</v>
      </c>
      <c r="M91" s="1" t="s">
        <v>40</v>
      </c>
      <c r="N91" s="1"/>
      <c r="O91" s="1"/>
    </row>
    <row r="92" spans="1:15" s="10" customFormat="1" x14ac:dyDescent="0.3">
      <c r="A92" s="1" t="s">
        <v>43</v>
      </c>
      <c r="B92" s="10" t="s">
        <v>12</v>
      </c>
      <c r="C92" s="10" t="s">
        <v>138</v>
      </c>
      <c r="D92" s="1">
        <v>1953</v>
      </c>
      <c r="E92" s="10" t="s">
        <v>11</v>
      </c>
      <c r="F92" s="1">
        <v>100</v>
      </c>
      <c r="G92" s="1">
        <v>97</v>
      </c>
      <c r="H92" s="1">
        <v>96</v>
      </c>
      <c r="I92" s="1">
        <v>99</v>
      </c>
      <c r="J92" s="1">
        <v>98</v>
      </c>
      <c r="K92" s="1">
        <v>97</v>
      </c>
      <c r="L92" s="1">
        <f t="shared" si="4"/>
        <v>587</v>
      </c>
      <c r="M92" s="1" t="s">
        <v>41</v>
      </c>
      <c r="N92" s="1"/>
      <c r="O92" s="1"/>
    </row>
    <row r="93" spans="1:15" x14ac:dyDescent="0.3">
      <c r="A93" s="7">
        <v>4</v>
      </c>
      <c r="B93" s="6" t="s">
        <v>30</v>
      </c>
      <c r="C93" s="6" t="s">
        <v>137</v>
      </c>
      <c r="D93" s="7">
        <v>1956</v>
      </c>
      <c r="E93" s="6" t="s">
        <v>365</v>
      </c>
      <c r="F93" s="7">
        <v>96</v>
      </c>
      <c r="G93" s="7">
        <v>97</v>
      </c>
      <c r="H93" s="7">
        <v>96</v>
      </c>
      <c r="I93" s="7">
        <v>97</v>
      </c>
      <c r="J93" s="7">
        <v>95</v>
      </c>
      <c r="K93" s="7">
        <v>98</v>
      </c>
      <c r="L93" s="1">
        <f t="shared" si="4"/>
        <v>579</v>
      </c>
      <c r="M93" s="7" t="s">
        <v>42</v>
      </c>
    </row>
    <row r="94" spans="1:15" x14ac:dyDescent="0.3">
      <c r="A94" s="7">
        <v>5</v>
      </c>
      <c r="B94" s="6" t="s">
        <v>32</v>
      </c>
      <c r="C94" s="6" t="s">
        <v>154</v>
      </c>
      <c r="D94" s="7">
        <v>1959</v>
      </c>
      <c r="E94" s="6" t="s">
        <v>11</v>
      </c>
      <c r="F94" s="7">
        <v>95</v>
      </c>
      <c r="G94" s="7">
        <v>96</v>
      </c>
      <c r="H94" s="7">
        <v>95</v>
      </c>
      <c r="I94" s="7">
        <v>95</v>
      </c>
      <c r="J94" s="7">
        <v>96</v>
      </c>
      <c r="K94" s="7">
        <v>96</v>
      </c>
      <c r="L94" s="1">
        <f t="shared" si="4"/>
        <v>573</v>
      </c>
      <c r="M94" s="7" t="s">
        <v>42</v>
      </c>
    </row>
    <row r="95" spans="1:15" x14ac:dyDescent="0.3">
      <c r="A95" s="7">
        <v>6</v>
      </c>
      <c r="B95" s="6" t="s">
        <v>76</v>
      </c>
      <c r="C95" s="6" t="s">
        <v>165</v>
      </c>
      <c r="D95" s="7">
        <v>1957</v>
      </c>
      <c r="E95" s="6" t="s">
        <v>366</v>
      </c>
      <c r="F95" s="7">
        <v>94</v>
      </c>
      <c r="G95" s="7">
        <v>93</v>
      </c>
      <c r="H95" s="7">
        <v>94</v>
      </c>
      <c r="I95" s="7">
        <v>95</v>
      </c>
      <c r="J95" s="7">
        <v>96</v>
      </c>
      <c r="K95" s="7">
        <v>92</v>
      </c>
      <c r="L95" s="1">
        <f t="shared" si="4"/>
        <v>564</v>
      </c>
      <c r="M95" s="7" t="s">
        <v>42</v>
      </c>
    </row>
    <row r="96" spans="1:15" x14ac:dyDescent="0.3">
      <c r="A96" s="7">
        <v>7</v>
      </c>
      <c r="B96" s="6" t="s">
        <v>272</v>
      </c>
      <c r="C96" s="6" t="s">
        <v>476</v>
      </c>
      <c r="D96" s="7">
        <v>1957</v>
      </c>
      <c r="E96" s="6" t="s">
        <v>353</v>
      </c>
      <c r="F96" s="7">
        <v>95</v>
      </c>
      <c r="G96" s="7">
        <v>92</v>
      </c>
      <c r="H96" s="7">
        <v>91</v>
      </c>
      <c r="I96" s="7">
        <v>95</v>
      </c>
      <c r="J96" s="7">
        <v>94</v>
      </c>
      <c r="K96" s="7">
        <v>96</v>
      </c>
      <c r="L96" s="1">
        <f t="shared" si="4"/>
        <v>563</v>
      </c>
      <c r="M96" s="7" t="s">
        <v>42</v>
      </c>
    </row>
    <row r="97" spans="1:15" x14ac:dyDescent="0.3">
      <c r="A97" s="7">
        <v>8</v>
      </c>
      <c r="B97" s="6" t="s">
        <v>83</v>
      </c>
      <c r="C97" s="6" t="s">
        <v>169</v>
      </c>
      <c r="D97" s="7">
        <v>1960</v>
      </c>
      <c r="E97" s="6" t="s">
        <v>14</v>
      </c>
      <c r="F97" s="7">
        <v>92</v>
      </c>
      <c r="G97" s="7">
        <v>96</v>
      </c>
      <c r="H97" s="7">
        <v>93</v>
      </c>
      <c r="I97" s="7">
        <v>97</v>
      </c>
      <c r="J97" s="7">
        <v>90</v>
      </c>
      <c r="K97" s="7">
        <v>93</v>
      </c>
      <c r="L97" s="1">
        <f t="shared" si="4"/>
        <v>561</v>
      </c>
      <c r="M97" s="7" t="s">
        <v>42</v>
      </c>
    </row>
    <row r="98" spans="1:15" x14ac:dyDescent="0.3">
      <c r="A98" s="7">
        <v>9</v>
      </c>
      <c r="B98" s="6" t="s">
        <v>17</v>
      </c>
      <c r="C98" s="6" t="s">
        <v>506</v>
      </c>
      <c r="D98" s="7">
        <v>1955</v>
      </c>
      <c r="E98" s="6" t="s">
        <v>353</v>
      </c>
      <c r="F98" s="7">
        <v>81</v>
      </c>
      <c r="G98" s="7">
        <v>87</v>
      </c>
      <c r="H98" s="7">
        <v>80</v>
      </c>
      <c r="I98" s="7">
        <v>86</v>
      </c>
      <c r="J98" s="7">
        <v>86</v>
      </c>
      <c r="K98" s="7">
        <v>81</v>
      </c>
      <c r="L98" s="1">
        <f t="shared" si="4"/>
        <v>501</v>
      </c>
    </row>
    <row r="101" spans="1:15" x14ac:dyDescent="0.3">
      <c r="A101" s="98" t="s">
        <v>302</v>
      </c>
      <c r="B101" s="98"/>
      <c r="C101" s="98"/>
      <c r="D101" s="98"/>
      <c r="E101" s="98"/>
      <c r="H101" s="19"/>
      <c r="I101" s="107"/>
      <c r="J101" s="107"/>
      <c r="K101" s="107"/>
      <c r="L101" s="19"/>
      <c r="M101" s="107"/>
      <c r="N101" s="107"/>
    </row>
    <row r="103" spans="1:15" s="10" customFormat="1" x14ac:dyDescent="0.3">
      <c r="A103" s="1" t="s">
        <v>37</v>
      </c>
      <c r="B103" s="98" t="s">
        <v>38</v>
      </c>
      <c r="C103" s="98"/>
      <c r="D103" s="1" t="s">
        <v>111</v>
      </c>
      <c r="E103" s="10" t="s">
        <v>1</v>
      </c>
      <c r="F103" s="98" t="s">
        <v>2</v>
      </c>
      <c r="G103" s="98"/>
      <c r="H103" s="98"/>
      <c r="I103" s="98"/>
      <c r="J103" s="98"/>
      <c r="K103" s="98"/>
      <c r="L103" s="1" t="s">
        <v>3</v>
      </c>
      <c r="M103" s="1" t="s">
        <v>6</v>
      </c>
      <c r="N103" s="1"/>
    </row>
    <row r="105" spans="1:15" s="10" customFormat="1" x14ac:dyDescent="0.3">
      <c r="A105" s="1" t="s">
        <v>41</v>
      </c>
      <c r="B105" s="10" t="s">
        <v>95</v>
      </c>
      <c r="C105" s="10" t="s">
        <v>149</v>
      </c>
      <c r="D105" s="1">
        <v>1950</v>
      </c>
      <c r="E105" s="10" t="s">
        <v>353</v>
      </c>
      <c r="F105" s="1">
        <v>96</v>
      </c>
      <c r="G105" s="1">
        <v>98</v>
      </c>
      <c r="H105" s="1">
        <v>97</v>
      </c>
      <c r="I105" s="1">
        <v>98</v>
      </c>
      <c r="J105" s="1">
        <v>95</v>
      </c>
      <c r="K105" s="1">
        <v>98</v>
      </c>
      <c r="L105" s="1">
        <f t="shared" ref="L105:L112" si="5">SUM(F105:K105)</f>
        <v>582</v>
      </c>
      <c r="M105" s="1" t="s">
        <v>41</v>
      </c>
      <c r="N105" s="1"/>
      <c r="O105" s="1"/>
    </row>
    <row r="106" spans="1:15" s="10" customFormat="1" x14ac:dyDescent="0.3">
      <c r="A106" s="1" t="s">
        <v>42</v>
      </c>
      <c r="B106" s="10" t="s">
        <v>74</v>
      </c>
      <c r="C106" s="10" t="s">
        <v>143</v>
      </c>
      <c r="D106" s="1">
        <v>1951</v>
      </c>
      <c r="E106" s="10" t="s">
        <v>70</v>
      </c>
      <c r="F106" s="1">
        <v>96</v>
      </c>
      <c r="G106" s="1">
        <v>96</v>
      </c>
      <c r="H106" s="1">
        <v>93</v>
      </c>
      <c r="I106" s="1">
        <v>96</v>
      </c>
      <c r="J106" s="1">
        <v>97</v>
      </c>
      <c r="K106" s="1">
        <v>94</v>
      </c>
      <c r="L106" s="1">
        <f t="shared" si="5"/>
        <v>572</v>
      </c>
      <c r="M106" s="1" t="s">
        <v>42</v>
      </c>
      <c r="N106" s="1"/>
      <c r="O106" s="1"/>
    </row>
    <row r="107" spans="1:15" s="10" customFormat="1" x14ac:dyDescent="0.3">
      <c r="A107" s="1" t="s">
        <v>43</v>
      </c>
      <c r="B107" s="10" t="s">
        <v>15</v>
      </c>
      <c r="C107" s="10" t="s">
        <v>166</v>
      </c>
      <c r="D107" s="1">
        <v>1943</v>
      </c>
      <c r="E107" s="10" t="s">
        <v>16</v>
      </c>
      <c r="F107" s="1">
        <v>92</v>
      </c>
      <c r="G107" s="1">
        <v>94</v>
      </c>
      <c r="H107" s="1">
        <v>91</v>
      </c>
      <c r="I107" s="1">
        <v>94</v>
      </c>
      <c r="J107" s="1">
        <v>95</v>
      </c>
      <c r="K107" s="1">
        <v>91</v>
      </c>
      <c r="L107" s="1">
        <f t="shared" si="5"/>
        <v>557</v>
      </c>
      <c r="M107" s="1" t="s">
        <v>43</v>
      </c>
      <c r="N107" s="1"/>
      <c r="O107" s="1"/>
    </row>
    <row r="108" spans="1:15" x14ac:dyDescent="0.3">
      <c r="A108" s="7">
        <v>4</v>
      </c>
      <c r="B108" s="6" t="s">
        <v>80</v>
      </c>
      <c r="C108" s="6" t="s">
        <v>158</v>
      </c>
      <c r="D108" s="7">
        <v>1949</v>
      </c>
      <c r="E108" s="6" t="s">
        <v>365</v>
      </c>
      <c r="F108" s="7">
        <v>92</v>
      </c>
      <c r="G108" s="7">
        <v>93</v>
      </c>
      <c r="H108" s="7">
        <v>93</v>
      </c>
      <c r="I108" s="7">
        <v>94</v>
      </c>
      <c r="J108" s="7">
        <v>90</v>
      </c>
      <c r="K108" s="7">
        <v>94</v>
      </c>
      <c r="L108" s="1">
        <f t="shared" si="5"/>
        <v>556</v>
      </c>
      <c r="M108" s="7" t="s">
        <v>43</v>
      </c>
    </row>
    <row r="109" spans="1:15" x14ac:dyDescent="0.3">
      <c r="A109" s="7">
        <v>5</v>
      </c>
      <c r="B109" s="6" t="s">
        <v>71</v>
      </c>
      <c r="C109" s="6" t="s">
        <v>222</v>
      </c>
      <c r="D109" s="7">
        <v>1951</v>
      </c>
      <c r="E109" s="6" t="s">
        <v>353</v>
      </c>
      <c r="F109" s="7">
        <v>87</v>
      </c>
      <c r="G109" s="7">
        <v>95</v>
      </c>
      <c r="H109" s="7">
        <v>95</v>
      </c>
      <c r="I109" s="7">
        <v>94</v>
      </c>
      <c r="J109" s="7">
        <v>92</v>
      </c>
      <c r="K109" s="7">
        <v>91</v>
      </c>
      <c r="L109" s="1">
        <f t="shared" si="5"/>
        <v>554</v>
      </c>
      <c r="M109" s="7" t="s">
        <v>43</v>
      </c>
    </row>
    <row r="110" spans="1:15" x14ac:dyDescent="0.3">
      <c r="A110" s="7">
        <v>6</v>
      </c>
      <c r="B110" s="6" t="s">
        <v>34</v>
      </c>
      <c r="C110" s="6" t="s">
        <v>142</v>
      </c>
      <c r="D110" s="7">
        <v>1942</v>
      </c>
      <c r="E110" s="6" t="s">
        <v>35</v>
      </c>
      <c r="F110" s="7">
        <v>92</v>
      </c>
      <c r="G110" s="7">
        <v>89</v>
      </c>
      <c r="H110" s="7">
        <v>89</v>
      </c>
      <c r="I110" s="7">
        <v>87</v>
      </c>
      <c r="J110" s="7">
        <v>95</v>
      </c>
      <c r="K110" s="7">
        <v>96</v>
      </c>
      <c r="L110" s="1">
        <f t="shared" si="5"/>
        <v>548</v>
      </c>
      <c r="M110" s="7" t="s">
        <v>43</v>
      </c>
    </row>
    <row r="111" spans="1:15" x14ac:dyDescent="0.3">
      <c r="A111" s="7">
        <v>7</v>
      </c>
      <c r="B111" s="6" t="s">
        <v>73</v>
      </c>
      <c r="C111" s="6" t="s">
        <v>162</v>
      </c>
      <c r="D111" s="7">
        <v>1947</v>
      </c>
      <c r="E111" s="6" t="s">
        <v>35</v>
      </c>
      <c r="F111" s="7">
        <v>96</v>
      </c>
      <c r="G111" s="7">
        <v>93</v>
      </c>
      <c r="H111" s="7">
        <v>86</v>
      </c>
      <c r="I111" s="7">
        <v>85</v>
      </c>
      <c r="J111" s="7">
        <v>91</v>
      </c>
      <c r="K111" s="7">
        <v>89</v>
      </c>
      <c r="L111" s="1">
        <f t="shared" si="5"/>
        <v>540</v>
      </c>
      <c r="M111" s="7" t="s">
        <v>43</v>
      </c>
    </row>
    <row r="112" spans="1:15" x14ac:dyDescent="0.3">
      <c r="A112" s="7">
        <v>8</v>
      </c>
      <c r="B112" s="6" t="s">
        <v>21</v>
      </c>
      <c r="C112" s="6" t="s">
        <v>267</v>
      </c>
      <c r="D112" s="7">
        <v>1950</v>
      </c>
      <c r="E112" s="6" t="s">
        <v>353</v>
      </c>
      <c r="F112" s="7">
        <v>79</v>
      </c>
      <c r="G112" s="7">
        <v>75</v>
      </c>
      <c r="H112" s="7">
        <v>75</v>
      </c>
      <c r="I112" s="7">
        <v>77</v>
      </c>
      <c r="J112" s="7">
        <v>86</v>
      </c>
      <c r="K112" s="7">
        <v>73</v>
      </c>
      <c r="L112" s="1">
        <f t="shared" si="5"/>
        <v>465</v>
      </c>
      <c r="M112" s="18"/>
      <c r="N112" s="18"/>
    </row>
    <row r="115" spans="1:15" x14ac:dyDescent="0.3">
      <c r="A115" s="98" t="s">
        <v>303</v>
      </c>
      <c r="B115" s="98"/>
      <c r="C115" s="98"/>
      <c r="D115" s="98"/>
      <c r="E115" s="98"/>
      <c r="H115" s="19"/>
      <c r="I115" s="107"/>
      <c r="J115" s="107"/>
      <c r="K115" s="107"/>
      <c r="L115" s="19"/>
      <c r="M115" s="107"/>
      <c r="N115" s="107"/>
    </row>
    <row r="117" spans="1:15" s="10" customFormat="1" x14ac:dyDescent="0.3">
      <c r="A117" s="1" t="s">
        <v>37</v>
      </c>
      <c r="B117" s="98" t="s">
        <v>38</v>
      </c>
      <c r="C117" s="98"/>
      <c r="D117" s="1" t="s">
        <v>111</v>
      </c>
      <c r="E117" s="10" t="s">
        <v>1</v>
      </c>
      <c r="F117" s="98" t="s">
        <v>2</v>
      </c>
      <c r="G117" s="98"/>
      <c r="H117" s="98"/>
      <c r="I117" s="98"/>
      <c r="J117" s="98"/>
      <c r="K117" s="98"/>
      <c r="L117" s="1" t="s">
        <v>3</v>
      </c>
      <c r="M117" s="1" t="s">
        <v>6</v>
      </c>
      <c r="N117" s="1"/>
    </row>
    <row r="119" spans="1:15" s="10" customFormat="1" x14ac:dyDescent="0.3">
      <c r="A119" s="1" t="s">
        <v>41</v>
      </c>
      <c r="B119" s="10" t="s">
        <v>59</v>
      </c>
      <c r="C119" s="10" t="s">
        <v>225</v>
      </c>
      <c r="D119" s="1">
        <v>1939</v>
      </c>
      <c r="E119" s="10" t="s">
        <v>365</v>
      </c>
      <c r="F119" s="1">
        <v>91</v>
      </c>
      <c r="G119" s="1">
        <v>93</v>
      </c>
      <c r="H119" s="1">
        <v>93</v>
      </c>
      <c r="I119" s="1">
        <v>96</v>
      </c>
      <c r="J119" s="1">
        <v>96</v>
      </c>
      <c r="K119" s="1">
        <v>94</v>
      </c>
      <c r="L119" s="1">
        <f>SUM(F119:K119)</f>
        <v>563</v>
      </c>
      <c r="M119" s="1" t="s">
        <v>42</v>
      </c>
      <c r="N119" s="1"/>
      <c r="O119" s="1"/>
    </row>
    <row r="120" spans="1:15" s="10" customFormat="1" x14ac:dyDescent="0.3">
      <c r="A120" s="1" t="s">
        <v>42</v>
      </c>
      <c r="B120" s="10" t="s">
        <v>98</v>
      </c>
      <c r="C120" s="10" t="s">
        <v>224</v>
      </c>
      <c r="D120" s="1">
        <v>1936</v>
      </c>
      <c r="E120" s="10" t="s">
        <v>35</v>
      </c>
      <c r="F120" s="1">
        <v>94</v>
      </c>
      <c r="G120" s="1">
        <v>90</v>
      </c>
      <c r="H120" s="1">
        <v>90</v>
      </c>
      <c r="I120" s="1">
        <v>93</v>
      </c>
      <c r="J120" s="1">
        <v>91</v>
      </c>
      <c r="K120" s="1">
        <v>86</v>
      </c>
      <c r="L120" s="1">
        <f>SUM(F120:K120)</f>
        <v>544</v>
      </c>
      <c r="M120" s="1" t="s">
        <v>43</v>
      </c>
      <c r="N120" s="1"/>
      <c r="O120" s="1"/>
    </row>
    <row r="121" spans="1:15" s="10" customFormat="1" x14ac:dyDescent="0.3">
      <c r="A121" s="1" t="s">
        <v>43</v>
      </c>
      <c r="B121" s="10" t="s">
        <v>97</v>
      </c>
      <c r="C121" s="10" t="s">
        <v>223</v>
      </c>
      <c r="D121" s="1">
        <v>1932</v>
      </c>
      <c r="E121" s="10" t="s">
        <v>35</v>
      </c>
      <c r="F121" s="1">
        <v>92</v>
      </c>
      <c r="G121" s="1">
        <v>89</v>
      </c>
      <c r="H121" s="1">
        <v>88</v>
      </c>
      <c r="I121" s="1">
        <v>94</v>
      </c>
      <c r="J121" s="1">
        <v>87</v>
      </c>
      <c r="K121" s="1">
        <v>87</v>
      </c>
      <c r="L121" s="1">
        <f>SUM(F121:K121)</f>
        <v>537</v>
      </c>
      <c r="M121" s="1" t="s">
        <v>43</v>
      </c>
      <c r="N121" s="46"/>
      <c r="O121" s="1"/>
    </row>
    <row r="122" spans="1:15" x14ac:dyDescent="0.3">
      <c r="A122" s="7">
        <v>4</v>
      </c>
      <c r="B122" s="6" t="s">
        <v>477</v>
      </c>
      <c r="C122" s="6" t="s">
        <v>478</v>
      </c>
      <c r="D122" s="7">
        <v>1937</v>
      </c>
      <c r="E122" s="6" t="s">
        <v>353</v>
      </c>
      <c r="F122" s="7">
        <v>85</v>
      </c>
      <c r="G122" s="7">
        <v>89</v>
      </c>
      <c r="H122" s="7">
        <v>90</v>
      </c>
      <c r="I122" s="7">
        <v>87</v>
      </c>
      <c r="J122" s="7">
        <v>91</v>
      </c>
      <c r="K122" s="7">
        <v>89</v>
      </c>
      <c r="L122" s="1">
        <f>SUM(F122:K122)</f>
        <v>531</v>
      </c>
      <c r="M122" s="7" t="s">
        <v>43</v>
      </c>
    </row>
    <row r="125" spans="1:15" x14ac:dyDescent="0.3">
      <c r="A125" s="98" t="s">
        <v>528</v>
      </c>
      <c r="B125" s="98"/>
      <c r="C125" s="98"/>
      <c r="D125" s="98"/>
      <c r="E125" s="98"/>
      <c r="F125" s="7" t="s">
        <v>299</v>
      </c>
      <c r="H125" s="107">
        <v>596</v>
      </c>
      <c r="I125" s="107"/>
      <c r="J125" s="107" t="s">
        <v>364</v>
      </c>
      <c r="K125" s="107"/>
      <c r="L125" s="107"/>
      <c r="M125" s="47">
        <v>37806</v>
      </c>
      <c r="N125" s="107" t="s">
        <v>0</v>
      </c>
      <c r="O125" s="107"/>
    </row>
    <row r="127" spans="1:15" s="10" customFormat="1" x14ac:dyDescent="0.3">
      <c r="A127" s="1" t="s">
        <v>37</v>
      </c>
      <c r="B127" s="98" t="s">
        <v>38</v>
      </c>
      <c r="C127" s="98"/>
      <c r="D127" s="1" t="s">
        <v>111</v>
      </c>
      <c r="E127" s="10" t="s">
        <v>1</v>
      </c>
      <c r="F127" s="98" t="s">
        <v>2</v>
      </c>
      <c r="G127" s="98"/>
      <c r="H127" s="98"/>
      <c r="I127" s="98"/>
      <c r="J127" s="98"/>
      <c r="K127" s="98"/>
      <c r="L127" s="1" t="s">
        <v>3</v>
      </c>
      <c r="M127" s="1" t="s">
        <v>6</v>
      </c>
      <c r="N127" s="1"/>
    </row>
    <row r="129" spans="1:15" s="10" customFormat="1" x14ac:dyDescent="0.3">
      <c r="A129" s="1" t="s">
        <v>41</v>
      </c>
      <c r="B129" s="10" t="s">
        <v>20</v>
      </c>
      <c r="C129" s="10" t="s">
        <v>479</v>
      </c>
      <c r="D129" s="1">
        <v>1991</v>
      </c>
      <c r="E129" s="10" t="s">
        <v>23</v>
      </c>
      <c r="F129" s="1">
        <v>95</v>
      </c>
      <c r="G129" s="1">
        <v>99</v>
      </c>
      <c r="H129" s="1">
        <v>97</v>
      </c>
      <c r="I129" s="1">
        <v>99</v>
      </c>
      <c r="J129" s="1">
        <v>98</v>
      </c>
      <c r="K129" s="1">
        <v>100</v>
      </c>
      <c r="L129" s="1">
        <f t="shared" ref="L129:L154" si="6">SUM(F129:K129)</f>
        <v>588</v>
      </c>
      <c r="M129" s="14" t="s">
        <v>41</v>
      </c>
      <c r="N129" s="14"/>
      <c r="O129" s="1"/>
    </row>
    <row r="130" spans="1:15" s="10" customFormat="1" x14ac:dyDescent="0.3">
      <c r="A130" s="1" t="s">
        <v>42</v>
      </c>
      <c r="B130" s="10" t="s">
        <v>31</v>
      </c>
      <c r="C130" s="10" t="s">
        <v>157</v>
      </c>
      <c r="D130" s="1">
        <v>1987</v>
      </c>
      <c r="E130" s="10" t="s">
        <v>8</v>
      </c>
      <c r="F130" s="1">
        <v>98</v>
      </c>
      <c r="G130" s="1">
        <v>98</v>
      </c>
      <c r="H130" s="1">
        <v>96</v>
      </c>
      <c r="I130" s="1">
        <v>97</v>
      </c>
      <c r="J130" s="1">
        <v>98</v>
      </c>
      <c r="K130" s="1">
        <v>99</v>
      </c>
      <c r="L130" s="1">
        <f t="shared" si="6"/>
        <v>586</v>
      </c>
      <c r="M130" s="14" t="s">
        <v>41</v>
      </c>
      <c r="N130" s="14"/>
      <c r="O130" s="1"/>
    </row>
    <row r="131" spans="1:15" s="10" customFormat="1" x14ac:dyDescent="0.3">
      <c r="A131" s="1" t="s">
        <v>43</v>
      </c>
      <c r="B131" s="10" t="s">
        <v>26</v>
      </c>
      <c r="C131" s="10" t="s">
        <v>442</v>
      </c>
      <c r="D131" s="1">
        <v>1989</v>
      </c>
      <c r="E131" s="10" t="s">
        <v>11</v>
      </c>
      <c r="F131" s="1">
        <v>94</v>
      </c>
      <c r="G131" s="1">
        <v>99</v>
      </c>
      <c r="H131" s="1">
        <v>97</v>
      </c>
      <c r="I131" s="1">
        <v>96</v>
      </c>
      <c r="J131" s="1">
        <v>97</v>
      </c>
      <c r="K131" s="1">
        <v>95</v>
      </c>
      <c r="L131" s="1">
        <f t="shared" si="6"/>
        <v>578</v>
      </c>
      <c r="M131" s="1" t="s">
        <v>42</v>
      </c>
      <c r="N131" s="14"/>
      <c r="O131" s="1"/>
    </row>
    <row r="132" spans="1:15" x14ac:dyDescent="0.3">
      <c r="A132" s="94">
        <v>4</v>
      </c>
      <c r="B132" s="95" t="s">
        <v>470</v>
      </c>
      <c r="C132" s="95" t="s">
        <v>245</v>
      </c>
      <c r="D132" s="94">
        <v>1990</v>
      </c>
      <c r="E132" s="95" t="s">
        <v>19</v>
      </c>
      <c r="F132" s="94">
        <v>95</v>
      </c>
      <c r="G132" s="94">
        <v>97</v>
      </c>
      <c r="H132" s="94">
        <v>96</v>
      </c>
      <c r="I132" s="94">
        <v>96</v>
      </c>
      <c r="J132" s="94">
        <v>94</v>
      </c>
      <c r="K132" s="94">
        <v>95</v>
      </c>
      <c r="L132" s="82">
        <f t="shared" si="6"/>
        <v>573</v>
      </c>
      <c r="M132" s="94" t="s">
        <v>42</v>
      </c>
      <c r="N132" s="14"/>
    </row>
    <row r="133" spans="1:15" x14ac:dyDescent="0.3">
      <c r="A133" s="7">
        <v>5</v>
      </c>
      <c r="B133" s="6" t="s">
        <v>25</v>
      </c>
      <c r="C133" s="6" t="s">
        <v>163</v>
      </c>
      <c r="D133" s="7">
        <v>1987</v>
      </c>
      <c r="E133" s="6" t="s">
        <v>366</v>
      </c>
      <c r="F133" s="7">
        <v>97</v>
      </c>
      <c r="G133" s="7">
        <v>94</v>
      </c>
      <c r="H133" s="7">
        <v>96</v>
      </c>
      <c r="I133" s="7">
        <v>97</v>
      </c>
      <c r="J133" s="7">
        <v>93</v>
      </c>
      <c r="K133" s="7">
        <v>94</v>
      </c>
      <c r="L133" s="1">
        <f t="shared" si="6"/>
        <v>571</v>
      </c>
      <c r="M133" s="7" t="s">
        <v>42</v>
      </c>
      <c r="N133" s="14"/>
    </row>
    <row r="134" spans="1:15" x14ac:dyDescent="0.3">
      <c r="A134" s="7">
        <v>6</v>
      </c>
      <c r="B134" s="6" t="s">
        <v>78</v>
      </c>
      <c r="C134" s="6" t="s">
        <v>156</v>
      </c>
      <c r="D134" s="7">
        <v>1986</v>
      </c>
      <c r="E134" s="6" t="s">
        <v>8</v>
      </c>
      <c r="F134" s="7">
        <v>95</v>
      </c>
      <c r="G134" s="7">
        <v>95</v>
      </c>
      <c r="H134" s="7">
        <v>93</v>
      </c>
      <c r="I134" s="7">
        <v>95</v>
      </c>
      <c r="J134" s="7">
        <v>96</v>
      </c>
      <c r="K134" s="7">
        <v>96</v>
      </c>
      <c r="L134" s="1">
        <f t="shared" si="6"/>
        <v>570</v>
      </c>
      <c r="M134" s="7" t="s">
        <v>42</v>
      </c>
      <c r="N134" s="14"/>
    </row>
    <row r="135" spans="1:15" x14ac:dyDescent="0.3">
      <c r="A135" s="7">
        <v>7</v>
      </c>
      <c r="B135" s="6" t="s">
        <v>474</v>
      </c>
      <c r="C135" s="6" t="s">
        <v>475</v>
      </c>
      <c r="D135" s="7">
        <v>1990</v>
      </c>
      <c r="E135" s="6" t="s">
        <v>10</v>
      </c>
      <c r="F135" s="7">
        <v>93</v>
      </c>
      <c r="G135" s="7">
        <v>96</v>
      </c>
      <c r="H135" s="7">
        <v>97</v>
      </c>
      <c r="I135" s="7">
        <v>95</v>
      </c>
      <c r="J135" s="7">
        <v>94</v>
      </c>
      <c r="K135" s="7">
        <v>94</v>
      </c>
      <c r="L135" s="1">
        <f t="shared" si="6"/>
        <v>569</v>
      </c>
      <c r="M135" s="7" t="s">
        <v>42</v>
      </c>
      <c r="N135" s="14"/>
    </row>
    <row r="136" spans="1:15" x14ac:dyDescent="0.3">
      <c r="A136" s="94">
        <v>8</v>
      </c>
      <c r="B136" s="95" t="s">
        <v>99</v>
      </c>
      <c r="C136" s="95" t="s">
        <v>159</v>
      </c>
      <c r="D136" s="94">
        <v>1987</v>
      </c>
      <c r="E136" s="95" t="s">
        <v>19</v>
      </c>
      <c r="F136" s="94">
        <v>95</v>
      </c>
      <c r="G136" s="94">
        <v>95</v>
      </c>
      <c r="H136" s="94">
        <v>97</v>
      </c>
      <c r="I136" s="94">
        <v>95</v>
      </c>
      <c r="J136" s="94">
        <v>95</v>
      </c>
      <c r="K136" s="94">
        <v>92</v>
      </c>
      <c r="L136" s="82">
        <f t="shared" si="6"/>
        <v>569</v>
      </c>
      <c r="M136" s="94" t="s">
        <v>42</v>
      </c>
      <c r="N136" s="14"/>
    </row>
    <row r="137" spans="1:15" x14ac:dyDescent="0.3">
      <c r="A137" s="7">
        <v>9</v>
      </c>
      <c r="B137" s="15" t="s">
        <v>459</v>
      </c>
      <c r="C137" s="15" t="s">
        <v>503</v>
      </c>
      <c r="D137" s="7">
        <v>1991</v>
      </c>
      <c r="E137" s="15" t="s">
        <v>14</v>
      </c>
      <c r="F137" s="7">
        <v>95</v>
      </c>
      <c r="G137" s="7">
        <v>93</v>
      </c>
      <c r="H137" s="7">
        <v>95</v>
      </c>
      <c r="I137" s="7">
        <v>93</v>
      </c>
      <c r="J137" s="7">
        <v>95</v>
      </c>
      <c r="K137" s="7">
        <v>97</v>
      </c>
      <c r="L137" s="1">
        <f t="shared" si="6"/>
        <v>568</v>
      </c>
      <c r="M137" s="7" t="s">
        <v>42</v>
      </c>
    </row>
    <row r="138" spans="1:15" x14ac:dyDescent="0.3">
      <c r="A138" s="7">
        <v>10</v>
      </c>
      <c r="B138" s="6" t="s">
        <v>82</v>
      </c>
      <c r="C138" s="6" t="s">
        <v>447</v>
      </c>
      <c r="D138" s="7">
        <v>1990</v>
      </c>
      <c r="E138" s="6" t="s">
        <v>14</v>
      </c>
      <c r="F138" s="7">
        <v>96</v>
      </c>
      <c r="G138" s="7">
        <v>97</v>
      </c>
      <c r="H138" s="7">
        <v>91</v>
      </c>
      <c r="I138" s="7">
        <v>93</v>
      </c>
      <c r="J138" s="7">
        <v>94</v>
      </c>
      <c r="K138" s="7">
        <v>97</v>
      </c>
      <c r="L138" s="1">
        <f t="shared" si="6"/>
        <v>568</v>
      </c>
      <c r="M138" s="7" t="s">
        <v>42</v>
      </c>
    </row>
    <row r="139" spans="1:15" x14ac:dyDescent="0.3">
      <c r="A139" s="7">
        <v>11</v>
      </c>
      <c r="B139" s="6" t="s">
        <v>82</v>
      </c>
      <c r="C139" s="6" t="s">
        <v>508</v>
      </c>
      <c r="D139" s="7">
        <v>1988</v>
      </c>
      <c r="E139" s="6" t="s">
        <v>23</v>
      </c>
      <c r="F139" s="7">
        <v>94</v>
      </c>
      <c r="G139" s="7">
        <v>91</v>
      </c>
      <c r="H139" s="7">
        <v>95</v>
      </c>
      <c r="I139" s="7">
        <v>95</v>
      </c>
      <c r="J139" s="7">
        <v>97</v>
      </c>
      <c r="K139" s="7">
        <v>95</v>
      </c>
      <c r="L139" s="1">
        <f t="shared" si="6"/>
        <v>567</v>
      </c>
      <c r="M139" s="7" t="s">
        <v>42</v>
      </c>
    </row>
    <row r="140" spans="1:15" x14ac:dyDescent="0.3">
      <c r="A140" s="7">
        <v>12</v>
      </c>
      <c r="B140" s="6" t="s">
        <v>380</v>
      </c>
      <c r="C140" s="6" t="s">
        <v>381</v>
      </c>
      <c r="D140" s="7">
        <v>1990</v>
      </c>
      <c r="E140" s="6" t="s">
        <v>64</v>
      </c>
      <c r="F140" s="7">
        <v>93</v>
      </c>
      <c r="G140" s="7">
        <v>97</v>
      </c>
      <c r="H140" s="7">
        <v>90</v>
      </c>
      <c r="I140" s="7">
        <v>96</v>
      </c>
      <c r="J140" s="7">
        <v>96</v>
      </c>
      <c r="K140" s="7">
        <v>95</v>
      </c>
      <c r="L140" s="1">
        <f t="shared" si="6"/>
        <v>567</v>
      </c>
      <c r="M140" s="7" t="s">
        <v>42</v>
      </c>
    </row>
    <row r="141" spans="1:15" x14ac:dyDescent="0.3">
      <c r="A141" s="94">
        <v>13</v>
      </c>
      <c r="B141" s="95" t="s">
        <v>72</v>
      </c>
      <c r="C141" s="95" t="s">
        <v>152</v>
      </c>
      <c r="D141" s="94">
        <v>1986</v>
      </c>
      <c r="E141" s="95" t="s">
        <v>19</v>
      </c>
      <c r="F141" s="94">
        <v>93</v>
      </c>
      <c r="G141" s="94">
        <v>98</v>
      </c>
      <c r="H141" s="94">
        <v>93</v>
      </c>
      <c r="I141" s="94">
        <v>97</v>
      </c>
      <c r="J141" s="94">
        <v>92</v>
      </c>
      <c r="K141" s="94">
        <v>94</v>
      </c>
      <c r="L141" s="82">
        <f t="shared" si="6"/>
        <v>567</v>
      </c>
      <c r="M141" s="94" t="s">
        <v>42</v>
      </c>
    </row>
    <row r="142" spans="1:15" x14ac:dyDescent="0.3">
      <c r="A142" s="7">
        <v>14</v>
      </c>
      <c r="B142" s="6" t="s">
        <v>9</v>
      </c>
      <c r="C142" s="6" t="s">
        <v>160</v>
      </c>
      <c r="D142" s="7">
        <v>1990</v>
      </c>
      <c r="E142" s="6" t="s">
        <v>10</v>
      </c>
      <c r="F142" s="7">
        <v>95</v>
      </c>
      <c r="G142" s="7">
        <v>94</v>
      </c>
      <c r="H142" s="7">
        <v>96</v>
      </c>
      <c r="I142" s="7">
        <v>93</v>
      </c>
      <c r="J142" s="7">
        <v>96</v>
      </c>
      <c r="K142" s="7">
        <v>93</v>
      </c>
      <c r="L142" s="1">
        <f t="shared" si="6"/>
        <v>567</v>
      </c>
      <c r="M142" s="7" t="s">
        <v>42</v>
      </c>
    </row>
    <row r="143" spans="1:15" x14ac:dyDescent="0.3">
      <c r="A143" s="7">
        <v>15</v>
      </c>
      <c r="B143" s="15" t="s">
        <v>87</v>
      </c>
      <c r="C143" s="15" t="s">
        <v>378</v>
      </c>
      <c r="D143" s="7">
        <v>1990</v>
      </c>
      <c r="E143" s="11" t="s">
        <v>8</v>
      </c>
      <c r="F143" s="7">
        <v>94</v>
      </c>
      <c r="G143" s="7">
        <v>95</v>
      </c>
      <c r="H143" s="7">
        <v>91</v>
      </c>
      <c r="I143" s="7">
        <v>94</v>
      </c>
      <c r="J143" s="7">
        <v>92</v>
      </c>
      <c r="K143" s="7">
        <v>97</v>
      </c>
      <c r="L143" s="1">
        <f t="shared" si="6"/>
        <v>563</v>
      </c>
      <c r="M143" s="7" t="s">
        <v>42</v>
      </c>
    </row>
    <row r="144" spans="1:15" x14ac:dyDescent="0.3">
      <c r="A144" s="7">
        <v>16</v>
      </c>
      <c r="B144" s="6" t="s">
        <v>12</v>
      </c>
      <c r="C144" s="6" t="s">
        <v>220</v>
      </c>
      <c r="D144" s="7">
        <v>1986</v>
      </c>
      <c r="E144" s="6" t="s">
        <v>366</v>
      </c>
      <c r="F144" s="7">
        <v>91</v>
      </c>
      <c r="G144" s="7">
        <v>95</v>
      </c>
      <c r="H144" s="7">
        <v>92</v>
      </c>
      <c r="I144" s="7">
        <v>92</v>
      </c>
      <c r="J144" s="7">
        <v>98</v>
      </c>
      <c r="K144" s="7">
        <v>95</v>
      </c>
      <c r="L144" s="1">
        <f t="shared" si="6"/>
        <v>563</v>
      </c>
      <c r="M144" s="7" t="s">
        <v>42</v>
      </c>
    </row>
    <row r="145" spans="1:15" x14ac:dyDescent="0.3">
      <c r="A145" s="7">
        <v>17</v>
      </c>
      <c r="B145" s="6" t="s">
        <v>47</v>
      </c>
      <c r="C145" s="6" t="s">
        <v>482</v>
      </c>
      <c r="D145" s="7">
        <v>1991</v>
      </c>
      <c r="E145" s="6" t="s">
        <v>14</v>
      </c>
      <c r="F145" s="7">
        <v>94</v>
      </c>
      <c r="G145" s="7">
        <v>95</v>
      </c>
      <c r="H145" s="7">
        <v>93</v>
      </c>
      <c r="I145" s="7">
        <v>95</v>
      </c>
      <c r="J145" s="7">
        <v>93</v>
      </c>
      <c r="K145" s="7">
        <v>93</v>
      </c>
      <c r="L145" s="1">
        <f t="shared" si="6"/>
        <v>563</v>
      </c>
      <c r="M145" s="7" t="s">
        <v>42</v>
      </c>
    </row>
    <row r="146" spans="1:15" x14ac:dyDescent="0.3">
      <c r="A146" s="7">
        <v>18</v>
      </c>
      <c r="B146" s="6" t="s">
        <v>13</v>
      </c>
      <c r="C146" s="6" t="s">
        <v>377</v>
      </c>
      <c r="D146" s="7">
        <v>1991</v>
      </c>
      <c r="E146" s="6" t="s">
        <v>64</v>
      </c>
      <c r="F146" s="7">
        <v>90</v>
      </c>
      <c r="G146" s="7">
        <v>93</v>
      </c>
      <c r="H146" s="7">
        <v>95</v>
      </c>
      <c r="I146" s="7">
        <v>94</v>
      </c>
      <c r="J146" s="7">
        <v>94</v>
      </c>
      <c r="K146" s="7">
        <v>95</v>
      </c>
      <c r="L146" s="1">
        <f t="shared" si="6"/>
        <v>561</v>
      </c>
      <c r="M146" s="7" t="s">
        <v>42</v>
      </c>
    </row>
    <row r="147" spans="1:15" x14ac:dyDescent="0.3">
      <c r="A147" s="7">
        <v>19</v>
      </c>
      <c r="B147" s="6" t="s">
        <v>231</v>
      </c>
      <c r="C147" s="6" t="s">
        <v>505</v>
      </c>
      <c r="D147" s="7">
        <v>1987</v>
      </c>
      <c r="E147" s="6" t="s">
        <v>366</v>
      </c>
      <c r="F147" s="7">
        <v>95</v>
      </c>
      <c r="G147" s="7">
        <v>89</v>
      </c>
      <c r="H147" s="7">
        <v>94</v>
      </c>
      <c r="I147" s="7">
        <v>95</v>
      </c>
      <c r="J147" s="7">
        <v>95</v>
      </c>
      <c r="K147" s="7">
        <v>92</v>
      </c>
      <c r="L147" s="1">
        <f t="shared" si="6"/>
        <v>560</v>
      </c>
      <c r="M147" s="7" t="s">
        <v>42</v>
      </c>
    </row>
    <row r="148" spans="1:15" x14ac:dyDescent="0.3">
      <c r="A148" s="7">
        <v>20</v>
      </c>
      <c r="B148" s="6" t="s">
        <v>100</v>
      </c>
      <c r="C148" s="6" t="s">
        <v>168</v>
      </c>
      <c r="D148" s="7">
        <v>1987</v>
      </c>
      <c r="E148" s="6" t="s">
        <v>366</v>
      </c>
      <c r="F148" s="7">
        <v>89</v>
      </c>
      <c r="G148" s="7">
        <v>92</v>
      </c>
      <c r="H148" s="7">
        <v>90</v>
      </c>
      <c r="I148" s="7">
        <v>96</v>
      </c>
      <c r="J148" s="7">
        <v>94</v>
      </c>
      <c r="K148" s="7">
        <v>97</v>
      </c>
      <c r="L148" s="1">
        <f t="shared" si="6"/>
        <v>558</v>
      </c>
      <c r="M148" s="7" t="s">
        <v>43</v>
      </c>
    </row>
    <row r="149" spans="1:15" x14ac:dyDescent="0.3">
      <c r="A149" s="7">
        <v>21</v>
      </c>
      <c r="B149" s="6" t="s">
        <v>33</v>
      </c>
      <c r="C149" s="6" t="s">
        <v>167</v>
      </c>
      <c r="D149" s="7">
        <v>1988</v>
      </c>
      <c r="E149" s="6" t="s">
        <v>36</v>
      </c>
      <c r="F149" s="7">
        <v>91</v>
      </c>
      <c r="G149" s="7">
        <v>97</v>
      </c>
      <c r="H149" s="7">
        <v>97</v>
      </c>
      <c r="I149" s="7">
        <v>91</v>
      </c>
      <c r="J149" s="7">
        <v>87</v>
      </c>
      <c r="K149" s="7">
        <v>94</v>
      </c>
      <c r="L149" s="1">
        <f t="shared" si="6"/>
        <v>557</v>
      </c>
      <c r="M149" s="7" t="s">
        <v>43</v>
      </c>
    </row>
    <row r="150" spans="1:15" x14ac:dyDescent="0.3">
      <c r="A150" s="7">
        <v>22</v>
      </c>
      <c r="B150" s="17" t="s">
        <v>50</v>
      </c>
      <c r="C150" s="17" t="s">
        <v>507</v>
      </c>
      <c r="D150" s="12">
        <v>1992</v>
      </c>
      <c r="E150" s="17" t="s">
        <v>14</v>
      </c>
      <c r="F150" s="7">
        <v>91</v>
      </c>
      <c r="G150" s="7">
        <v>95</v>
      </c>
      <c r="H150" s="7">
        <v>90</v>
      </c>
      <c r="I150" s="7">
        <v>91</v>
      </c>
      <c r="J150" s="7">
        <v>93</v>
      </c>
      <c r="K150" s="7">
        <v>95</v>
      </c>
      <c r="L150" s="1">
        <f t="shared" si="6"/>
        <v>555</v>
      </c>
      <c r="M150" s="7" t="s">
        <v>43</v>
      </c>
    </row>
    <row r="151" spans="1:15" x14ac:dyDescent="0.3">
      <c r="A151" s="7">
        <v>23</v>
      </c>
      <c r="B151" s="6" t="s">
        <v>368</v>
      </c>
      <c r="C151" s="6" t="s">
        <v>369</v>
      </c>
      <c r="D151" s="7">
        <v>1989</v>
      </c>
      <c r="E151" s="6" t="s">
        <v>365</v>
      </c>
      <c r="F151" s="7">
        <v>90</v>
      </c>
      <c r="G151" s="7">
        <v>94</v>
      </c>
      <c r="H151" s="7">
        <v>98</v>
      </c>
      <c r="I151" s="7">
        <v>91</v>
      </c>
      <c r="J151" s="7">
        <v>93</v>
      </c>
      <c r="K151" s="7">
        <v>88</v>
      </c>
      <c r="L151" s="1">
        <f t="shared" si="6"/>
        <v>554</v>
      </c>
      <c r="M151" s="7" t="s">
        <v>43</v>
      </c>
    </row>
    <row r="152" spans="1:15" x14ac:dyDescent="0.3">
      <c r="A152" s="7">
        <v>24</v>
      </c>
      <c r="B152" s="6" t="s">
        <v>26</v>
      </c>
      <c r="C152" s="6" t="s">
        <v>219</v>
      </c>
      <c r="D152" s="7">
        <v>1987</v>
      </c>
      <c r="E152" s="6" t="s">
        <v>10</v>
      </c>
      <c r="F152" s="7">
        <v>87</v>
      </c>
      <c r="G152" s="7">
        <v>90</v>
      </c>
      <c r="H152" s="7">
        <v>94</v>
      </c>
      <c r="I152" s="7">
        <v>93</v>
      </c>
      <c r="J152" s="7">
        <v>92</v>
      </c>
      <c r="K152" s="7">
        <v>92</v>
      </c>
      <c r="L152" s="1">
        <f t="shared" si="6"/>
        <v>548</v>
      </c>
      <c r="M152" s="7" t="s">
        <v>43</v>
      </c>
    </row>
    <row r="153" spans="1:15" x14ac:dyDescent="0.3">
      <c r="A153" s="7">
        <v>25</v>
      </c>
      <c r="B153" s="6" t="s">
        <v>270</v>
      </c>
      <c r="C153" s="6" t="s">
        <v>379</v>
      </c>
      <c r="D153" s="7">
        <v>1991</v>
      </c>
      <c r="E153" s="6" t="s">
        <v>64</v>
      </c>
      <c r="F153" s="7">
        <v>92</v>
      </c>
      <c r="G153" s="7">
        <v>90</v>
      </c>
      <c r="H153" s="7">
        <v>87</v>
      </c>
      <c r="I153" s="7">
        <v>94</v>
      </c>
      <c r="J153" s="7">
        <v>87</v>
      </c>
      <c r="K153" s="7">
        <v>93</v>
      </c>
      <c r="L153" s="1">
        <f t="shared" si="6"/>
        <v>543</v>
      </c>
      <c r="M153" s="7" t="s">
        <v>43</v>
      </c>
    </row>
    <row r="154" spans="1:15" x14ac:dyDescent="0.3">
      <c r="A154" s="7">
        <v>26</v>
      </c>
      <c r="B154" s="6" t="s">
        <v>448</v>
      </c>
      <c r="C154" s="6" t="s">
        <v>455</v>
      </c>
      <c r="D154" s="7">
        <v>1989</v>
      </c>
      <c r="E154" s="6" t="s">
        <v>366</v>
      </c>
      <c r="F154" s="7">
        <v>92</v>
      </c>
      <c r="G154" s="7">
        <v>91</v>
      </c>
      <c r="H154" s="7">
        <v>93</v>
      </c>
      <c r="I154" s="7">
        <v>93</v>
      </c>
      <c r="J154" s="7">
        <v>87</v>
      </c>
      <c r="L154" s="1">
        <f t="shared" si="6"/>
        <v>456</v>
      </c>
    </row>
    <row r="155" spans="1:15" ht="17.399999999999999" x14ac:dyDescent="0.3">
      <c r="A155" s="103" t="s">
        <v>112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1:15" x14ac:dyDescent="0.3">
      <c r="A156" s="105" t="s">
        <v>0</v>
      </c>
      <c r="B156" s="105"/>
      <c r="M156" s="106" t="s">
        <v>451</v>
      </c>
      <c r="N156" s="105"/>
      <c r="O156" s="105"/>
    </row>
    <row r="157" spans="1:15" x14ac:dyDescent="0.3">
      <c r="B157" s="7"/>
      <c r="M157" s="8"/>
    </row>
    <row r="158" spans="1:15" x14ac:dyDescent="0.3">
      <c r="B158" s="7"/>
      <c r="M158" s="8"/>
    </row>
    <row r="159" spans="1:15" x14ac:dyDescent="0.3">
      <c r="A159" s="98" t="s">
        <v>114</v>
      </c>
      <c r="B159" s="98"/>
      <c r="C159" s="98"/>
      <c r="D159" s="98"/>
      <c r="E159" s="98"/>
    </row>
    <row r="160" spans="1:15" x14ac:dyDescent="0.3">
      <c r="E160" s="109" t="s">
        <v>299</v>
      </c>
      <c r="F160" s="109"/>
      <c r="G160" s="105">
        <v>1780</v>
      </c>
      <c r="H160" s="105"/>
      <c r="I160" s="105" t="s">
        <v>11</v>
      </c>
      <c r="J160" s="105"/>
      <c r="K160" s="105"/>
      <c r="L160" s="105" t="s">
        <v>309</v>
      </c>
      <c r="M160" s="105"/>
      <c r="N160" s="105" t="s">
        <v>310</v>
      </c>
      <c r="O160" s="105"/>
    </row>
    <row r="162" spans="1:14" x14ac:dyDescent="0.3">
      <c r="A162" s="1" t="s">
        <v>41</v>
      </c>
      <c r="B162" s="110" t="s">
        <v>115</v>
      </c>
      <c r="C162" s="110"/>
      <c r="D162" s="110" t="s">
        <v>521</v>
      </c>
      <c r="E162" s="110"/>
      <c r="F162" s="110"/>
      <c r="G162" s="110"/>
      <c r="H162" s="110"/>
      <c r="I162" s="110"/>
      <c r="J162" s="110"/>
      <c r="K162" s="110"/>
      <c r="L162" s="110"/>
      <c r="M162" s="1">
        <v>1755</v>
      </c>
    </row>
    <row r="163" spans="1:14" x14ac:dyDescent="0.3">
      <c r="A163" s="1" t="s">
        <v>42</v>
      </c>
      <c r="B163" s="110" t="s">
        <v>354</v>
      </c>
      <c r="C163" s="110"/>
      <c r="D163" s="110" t="s">
        <v>512</v>
      </c>
      <c r="E163" s="110"/>
      <c r="F163" s="110"/>
      <c r="G163" s="110"/>
      <c r="H163" s="110"/>
      <c r="I163" s="110"/>
      <c r="J163" s="110"/>
      <c r="K163" s="110"/>
      <c r="L163" s="110"/>
      <c r="M163" s="1">
        <v>1750</v>
      </c>
    </row>
    <row r="164" spans="1:14" x14ac:dyDescent="0.3">
      <c r="A164" s="1" t="s">
        <v>43</v>
      </c>
      <c r="B164" s="110" t="s">
        <v>23</v>
      </c>
      <c r="C164" s="110"/>
      <c r="D164" s="110" t="s">
        <v>517</v>
      </c>
      <c r="E164" s="110"/>
      <c r="F164" s="110"/>
      <c r="G164" s="110"/>
      <c r="H164" s="110"/>
      <c r="I164" s="110"/>
      <c r="J164" s="110"/>
      <c r="K164" s="110"/>
      <c r="L164" s="110"/>
      <c r="M164" s="1">
        <v>1740</v>
      </c>
    </row>
    <row r="165" spans="1:14" x14ac:dyDescent="0.3">
      <c r="A165" s="7">
        <v>4</v>
      </c>
      <c r="B165" s="101" t="s">
        <v>523</v>
      </c>
      <c r="C165" s="101"/>
      <c r="D165" s="101" t="s">
        <v>524</v>
      </c>
      <c r="E165" s="101"/>
      <c r="F165" s="101"/>
      <c r="G165" s="101"/>
      <c r="H165" s="101"/>
      <c r="I165" s="101"/>
      <c r="J165" s="101"/>
      <c r="K165" s="101"/>
      <c r="L165" s="101"/>
      <c r="M165" s="1">
        <v>1736</v>
      </c>
    </row>
    <row r="166" spans="1:14" x14ac:dyDescent="0.3">
      <c r="A166" s="7">
        <v>5</v>
      </c>
      <c r="B166" s="101" t="s">
        <v>117</v>
      </c>
      <c r="C166" s="101"/>
      <c r="D166" s="101" t="s">
        <v>511</v>
      </c>
      <c r="E166" s="101"/>
      <c r="F166" s="101"/>
      <c r="G166" s="101"/>
      <c r="H166" s="101"/>
      <c r="I166" s="101"/>
      <c r="J166" s="101"/>
      <c r="K166" s="101"/>
      <c r="L166" s="101"/>
      <c r="M166" s="1">
        <v>1727</v>
      </c>
    </row>
    <row r="167" spans="1:14" x14ac:dyDescent="0.3">
      <c r="A167" s="7">
        <v>6</v>
      </c>
      <c r="B167" s="101" t="s">
        <v>355</v>
      </c>
      <c r="C167" s="101"/>
      <c r="D167" s="101" t="s">
        <v>513</v>
      </c>
      <c r="E167" s="101"/>
      <c r="F167" s="101"/>
      <c r="G167" s="101"/>
      <c r="H167" s="101"/>
      <c r="I167" s="101"/>
      <c r="J167" s="101"/>
      <c r="K167" s="101"/>
      <c r="L167" s="101"/>
      <c r="M167" s="1">
        <v>1726</v>
      </c>
    </row>
    <row r="168" spans="1:14" x14ac:dyDescent="0.3">
      <c r="A168" s="7">
        <v>7</v>
      </c>
      <c r="B168" s="101" t="s">
        <v>116</v>
      </c>
      <c r="C168" s="101"/>
      <c r="D168" s="101" t="s">
        <v>522</v>
      </c>
      <c r="E168" s="101"/>
      <c r="F168" s="101"/>
      <c r="G168" s="101"/>
      <c r="H168" s="101"/>
      <c r="I168" s="101"/>
      <c r="J168" s="101"/>
      <c r="K168" s="101"/>
      <c r="L168" s="101"/>
      <c r="M168" s="1">
        <v>1711</v>
      </c>
    </row>
    <row r="169" spans="1:14" x14ac:dyDescent="0.3">
      <c r="A169" s="94">
        <v>8</v>
      </c>
      <c r="B169" s="108" t="s">
        <v>118</v>
      </c>
      <c r="C169" s="108"/>
      <c r="D169" s="108" t="s">
        <v>519</v>
      </c>
      <c r="E169" s="108"/>
      <c r="F169" s="108"/>
      <c r="G169" s="108"/>
      <c r="H169" s="108"/>
      <c r="I169" s="108"/>
      <c r="J169" s="108"/>
      <c r="K169" s="108"/>
      <c r="L169" s="108"/>
      <c r="M169" s="82">
        <v>1709</v>
      </c>
    </row>
    <row r="170" spans="1:14" x14ac:dyDescent="0.3">
      <c r="A170" s="7">
        <v>9</v>
      </c>
      <c r="B170" s="101" t="s">
        <v>525</v>
      </c>
      <c r="C170" s="101"/>
      <c r="D170" s="101" t="s">
        <v>526</v>
      </c>
      <c r="E170" s="101"/>
      <c r="F170" s="101"/>
      <c r="G170" s="101"/>
      <c r="H170" s="101"/>
      <c r="I170" s="101"/>
      <c r="J170" s="101"/>
      <c r="K170" s="101"/>
      <c r="L170" s="101"/>
      <c r="M170" s="1">
        <v>1708</v>
      </c>
    </row>
    <row r="171" spans="1:14" x14ac:dyDescent="0.3">
      <c r="A171" s="7">
        <v>10</v>
      </c>
      <c r="B171" s="101" t="s">
        <v>356</v>
      </c>
      <c r="C171" s="101"/>
      <c r="D171" s="101" t="s">
        <v>514</v>
      </c>
      <c r="E171" s="101"/>
      <c r="F171" s="101"/>
      <c r="G171" s="101"/>
      <c r="H171" s="101"/>
      <c r="I171" s="101"/>
      <c r="J171" s="101"/>
      <c r="K171" s="101"/>
      <c r="L171" s="101"/>
      <c r="M171" s="1">
        <v>1696</v>
      </c>
    </row>
    <row r="172" spans="1:14" x14ac:dyDescent="0.3">
      <c r="A172" s="7">
        <v>11</v>
      </c>
      <c r="B172" s="101" t="s">
        <v>365</v>
      </c>
      <c r="C172" s="101"/>
      <c r="D172" s="101" t="s">
        <v>520</v>
      </c>
      <c r="E172" s="101"/>
      <c r="F172" s="101"/>
      <c r="G172" s="101"/>
      <c r="H172" s="101"/>
      <c r="I172" s="101"/>
      <c r="J172" s="101"/>
      <c r="K172" s="101"/>
      <c r="L172" s="101"/>
      <c r="M172" s="1">
        <v>1695</v>
      </c>
    </row>
    <row r="173" spans="1:14" x14ac:dyDescent="0.3">
      <c r="A173" s="7">
        <v>12</v>
      </c>
      <c r="B173" s="101" t="s">
        <v>14</v>
      </c>
      <c r="C173" s="101"/>
      <c r="D173" s="101" t="s">
        <v>510</v>
      </c>
      <c r="E173" s="101"/>
      <c r="F173" s="101"/>
      <c r="G173" s="101"/>
      <c r="H173" s="101"/>
      <c r="I173" s="101"/>
      <c r="J173" s="101"/>
      <c r="K173" s="101"/>
      <c r="L173" s="101"/>
      <c r="M173" s="1">
        <v>1686</v>
      </c>
      <c r="N173" s="45">
        <v>285</v>
      </c>
    </row>
    <row r="174" spans="1:14" x14ac:dyDescent="0.3">
      <c r="A174" s="7">
        <v>13</v>
      </c>
      <c r="B174" s="101" t="s">
        <v>366</v>
      </c>
      <c r="C174" s="101"/>
      <c r="D174" s="101" t="s">
        <v>518</v>
      </c>
      <c r="E174" s="101"/>
      <c r="F174" s="101"/>
      <c r="G174" s="101"/>
      <c r="H174" s="101"/>
      <c r="I174" s="101"/>
      <c r="J174" s="101"/>
      <c r="K174" s="101"/>
      <c r="L174" s="101"/>
      <c r="M174" s="1">
        <v>1686</v>
      </c>
      <c r="N174" s="45">
        <v>281</v>
      </c>
    </row>
    <row r="175" spans="1:14" x14ac:dyDescent="0.3">
      <c r="A175" s="7">
        <v>14</v>
      </c>
      <c r="B175" s="101" t="s">
        <v>357</v>
      </c>
      <c r="C175" s="101"/>
      <c r="D175" s="101" t="s">
        <v>515</v>
      </c>
      <c r="E175" s="101"/>
      <c r="F175" s="101"/>
      <c r="G175" s="101"/>
      <c r="H175" s="101"/>
      <c r="I175" s="101"/>
      <c r="J175" s="101"/>
      <c r="K175" s="101"/>
      <c r="L175" s="101"/>
      <c r="M175" s="1">
        <v>1661</v>
      </c>
    </row>
    <row r="176" spans="1:14" x14ac:dyDescent="0.3">
      <c r="A176" s="7">
        <v>15</v>
      </c>
      <c r="B176" s="101" t="s">
        <v>35</v>
      </c>
      <c r="C176" s="101"/>
      <c r="D176" s="101" t="s">
        <v>527</v>
      </c>
      <c r="E176" s="101"/>
      <c r="F176" s="101"/>
      <c r="G176" s="101"/>
      <c r="H176" s="101"/>
      <c r="I176" s="101"/>
      <c r="J176" s="101"/>
      <c r="K176" s="101"/>
      <c r="L176" s="101"/>
      <c r="M176" s="1">
        <v>1629</v>
      </c>
    </row>
    <row r="177" spans="1:23" x14ac:dyDescent="0.3">
      <c r="A177" s="7">
        <v>16</v>
      </c>
      <c r="B177" s="101" t="s">
        <v>358</v>
      </c>
      <c r="C177" s="101"/>
      <c r="D177" s="101" t="s">
        <v>516</v>
      </c>
      <c r="E177" s="101"/>
      <c r="F177" s="101"/>
      <c r="G177" s="101"/>
      <c r="H177" s="101"/>
      <c r="I177" s="101"/>
      <c r="J177" s="101"/>
      <c r="K177" s="101"/>
      <c r="L177" s="101"/>
      <c r="M177" s="1">
        <v>1532</v>
      </c>
    </row>
    <row r="178" spans="1:23" x14ac:dyDescent="0.3">
      <c r="C178" s="15"/>
      <c r="D178" s="15"/>
      <c r="E178" s="15"/>
      <c r="F178" s="15"/>
      <c r="G178" s="15"/>
      <c r="H178" s="15"/>
    </row>
    <row r="179" spans="1:23" x14ac:dyDescent="0.3">
      <c r="C179" s="15"/>
      <c r="D179" s="15"/>
      <c r="E179" s="15"/>
      <c r="F179" s="15"/>
      <c r="G179" s="15"/>
      <c r="H179" s="15"/>
    </row>
    <row r="182" spans="1:23" x14ac:dyDescent="0.3">
      <c r="A182" s="101" t="s">
        <v>359</v>
      </c>
      <c r="B182" s="101"/>
      <c r="C182" s="101"/>
      <c r="E182" s="101" t="s">
        <v>360</v>
      </c>
      <c r="F182" s="101"/>
      <c r="G182" s="101"/>
      <c r="H182" s="101"/>
      <c r="I182" s="101"/>
      <c r="J182" s="101"/>
      <c r="K182" s="101"/>
      <c r="L182" s="101"/>
      <c r="M182" s="101"/>
      <c r="N182" s="6"/>
      <c r="O182" s="6"/>
      <c r="V182" s="7"/>
      <c r="W182" s="7"/>
    </row>
    <row r="183" spans="1:23" x14ac:dyDescent="0.3">
      <c r="F183" s="6"/>
      <c r="G183" s="6"/>
      <c r="H183" s="6"/>
      <c r="I183" s="6"/>
      <c r="J183" s="6"/>
      <c r="K183" s="6"/>
      <c r="L183" s="6"/>
      <c r="M183" s="6"/>
      <c r="N183" s="6"/>
      <c r="O183" s="6"/>
      <c r="V183" s="7"/>
      <c r="W183" s="7"/>
    </row>
    <row r="184" spans="1:23" x14ac:dyDescent="0.3">
      <c r="F184" s="6"/>
      <c r="G184" s="6"/>
      <c r="H184" s="6"/>
      <c r="I184" s="6"/>
      <c r="J184" s="6"/>
      <c r="K184" s="6"/>
      <c r="L184" s="6"/>
      <c r="M184" s="6"/>
      <c r="N184" s="6"/>
      <c r="O184" s="6"/>
      <c r="V184" s="7"/>
      <c r="W184" s="7"/>
    </row>
    <row r="185" spans="1:23" x14ac:dyDescent="0.3">
      <c r="A185" s="101" t="s">
        <v>362</v>
      </c>
      <c r="B185" s="101"/>
      <c r="C185" s="101"/>
      <c r="D185" s="101"/>
      <c r="E185" s="101" t="s">
        <v>361</v>
      </c>
      <c r="F185" s="101"/>
      <c r="G185" s="101"/>
      <c r="H185" s="101"/>
      <c r="I185" s="101"/>
      <c r="J185" s="101"/>
      <c r="K185" s="101"/>
      <c r="L185" s="101"/>
      <c r="M185" s="101"/>
      <c r="N185" s="6"/>
      <c r="O185" s="6"/>
      <c r="V185" s="7"/>
      <c r="W185" s="7"/>
    </row>
  </sheetData>
  <mergeCells count="79">
    <mergeCell ref="B172:C172"/>
    <mergeCell ref="B173:C173"/>
    <mergeCell ref="B174:C174"/>
    <mergeCell ref="B175:C175"/>
    <mergeCell ref="B176:C176"/>
    <mergeCell ref="B177:C177"/>
    <mergeCell ref="D174:L174"/>
    <mergeCell ref="D175:L175"/>
    <mergeCell ref="D176:L176"/>
    <mergeCell ref="D177:L177"/>
    <mergeCell ref="B162:C162"/>
    <mergeCell ref="B163:C163"/>
    <mergeCell ref="B164:C164"/>
    <mergeCell ref="B165:C165"/>
    <mergeCell ref="B166:C166"/>
    <mergeCell ref="B167:C167"/>
    <mergeCell ref="A125:E125"/>
    <mergeCell ref="H125:I125"/>
    <mergeCell ref="B127:C127"/>
    <mergeCell ref="F127:K127"/>
    <mergeCell ref="D172:L172"/>
    <mergeCell ref="D173:L173"/>
    <mergeCell ref="B168:C168"/>
    <mergeCell ref="B169:C169"/>
    <mergeCell ref="B170:C170"/>
    <mergeCell ref="B171:C171"/>
    <mergeCell ref="J4:L4"/>
    <mergeCell ref="N4:O4"/>
    <mergeCell ref="F5:G5"/>
    <mergeCell ref="H4:I4"/>
    <mergeCell ref="H5:I5"/>
    <mergeCell ref="J5:L5"/>
    <mergeCell ref="N5:O5"/>
    <mergeCell ref="A182:C182"/>
    <mergeCell ref="A185:D185"/>
    <mergeCell ref="E182:M182"/>
    <mergeCell ref="E185:M185"/>
    <mergeCell ref="A1:O1"/>
    <mergeCell ref="F7:K7"/>
    <mergeCell ref="M2:O2"/>
    <mergeCell ref="A2:B2"/>
    <mergeCell ref="A4:E4"/>
    <mergeCell ref="B7:C7"/>
    <mergeCell ref="M101:N101"/>
    <mergeCell ref="M86:N86"/>
    <mergeCell ref="D166:L166"/>
    <mergeCell ref="D167:L167"/>
    <mergeCell ref="E160:F160"/>
    <mergeCell ref="G160:H160"/>
    <mergeCell ref="I160:K160"/>
    <mergeCell ref="L160:M160"/>
    <mergeCell ref="D162:L162"/>
    <mergeCell ref="D163:L163"/>
    <mergeCell ref="A86:E86"/>
    <mergeCell ref="I86:K86"/>
    <mergeCell ref="B103:C103"/>
    <mergeCell ref="F103:K103"/>
    <mergeCell ref="A101:E101"/>
    <mergeCell ref="I101:K101"/>
    <mergeCell ref="B88:C88"/>
    <mergeCell ref="F88:K88"/>
    <mergeCell ref="D168:L168"/>
    <mergeCell ref="D169:L169"/>
    <mergeCell ref="D170:L170"/>
    <mergeCell ref="D171:L171"/>
    <mergeCell ref="N160:O160"/>
    <mergeCell ref="M156:O156"/>
    <mergeCell ref="D164:L164"/>
    <mergeCell ref="D165:L165"/>
    <mergeCell ref="A159:E159"/>
    <mergeCell ref="A115:E115"/>
    <mergeCell ref="I115:K115"/>
    <mergeCell ref="M115:N115"/>
    <mergeCell ref="B117:C117"/>
    <mergeCell ref="F117:K117"/>
    <mergeCell ref="A155:O155"/>
    <mergeCell ref="A156:B156"/>
    <mergeCell ref="J125:L125"/>
    <mergeCell ref="N125:O125"/>
  </mergeCells>
  <phoneticPr fontId="0" type="noConversion"/>
  <printOptions horizontalCentered="1"/>
  <pageMargins left="0.23622047244094491" right="0.23622047244094491" top="0.98425196850393704" bottom="0.27559055118110237" header="0.51181102362204722" footer="0.15748031496062992"/>
  <pageSetup scale="85" orientation="portrait" horizontalDpi="300" verticalDpi="300" r:id="rId1"/>
  <headerFooter alignWithMargins="0"/>
  <rowBreaks count="2" manualBreakCount="2">
    <brk id="100" max="14" man="1"/>
    <brk id="1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zoomScaleNormal="100" zoomScaleSheetLayoutView="75" workbookViewId="0">
      <selection sqref="A1:Q1"/>
    </sheetView>
  </sheetViews>
  <sheetFormatPr defaultColWidth="5.33203125" defaultRowHeight="15.6" x14ac:dyDescent="0.3"/>
  <cols>
    <col min="1" max="1" width="6.33203125" style="6" bestFit="1" customWidth="1"/>
    <col min="2" max="2" width="15.109375" style="6" bestFit="1" customWidth="1"/>
    <col min="3" max="3" width="24.6640625" style="6" bestFit="1" customWidth="1"/>
    <col min="4" max="4" width="5.88671875" style="7" bestFit="1" customWidth="1"/>
    <col min="5" max="5" width="20" style="6" bestFit="1" customWidth="1"/>
    <col min="6" max="8" width="3.5546875" style="6" bestFit="1" customWidth="1"/>
    <col min="9" max="9" width="4.6640625" style="6" bestFit="1" customWidth="1"/>
    <col min="10" max="12" width="3.5546875" style="6" bestFit="1" customWidth="1"/>
    <col min="13" max="13" width="4.6640625" style="6" bestFit="1" customWidth="1"/>
    <col min="14" max="14" width="8.109375" style="6" bestFit="1" customWidth="1"/>
    <col min="15" max="16" width="9.33203125" style="6" bestFit="1" customWidth="1"/>
    <col min="17" max="17" width="6.88671875" style="7" bestFit="1" customWidth="1"/>
    <col min="18" max="16384" width="5.33203125" style="6"/>
  </cols>
  <sheetData>
    <row r="1" spans="1:17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x14ac:dyDescent="0.3">
      <c r="A2" s="105" t="s">
        <v>0</v>
      </c>
      <c r="B2" s="105"/>
      <c r="F2" s="7"/>
      <c r="G2" s="7"/>
      <c r="H2" s="7"/>
      <c r="I2" s="7"/>
      <c r="J2" s="7"/>
      <c r="K2" s="7"/>
      <c r="L2" s="7"/>
      <c r="M2" s="112" t="s">
        <v>451</v>
      </c>
      <c r="N2" s="105"/>
      <c r="O2" s="105"/>
      <c r="P2" s="105"/>
      <c r="Q2" s="105"/>
    </row>
    <row r="3" spans="1:17" x14ac:dyDescent="0.3">
      <c r="A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x14ac:dyDescent="0.3">
      <c r="A4" s="98" t="s">
        <v>140</v>
      </c>
      <c r="B4" s="98"/>
      <c r="C4" s="98"/>
      <c r="D4" s="98"/>
      <c r="E4" s="98"/>
      <c r="F4" s="7"/>
      <c r="G4" s="105" t="s">
        <v>299</v>
      </c>
      <c r="H4" s="105"/>
      <c r="I4" s="7">
        <v>589</v>
      </c>
      <c r="J4" s="105" t="s">
        <v>304</v>
      </c>
      <c r="K4" s="105"/>
      <c r="L4" s="105"/>
      <c r="M4" s="105"/>
      <c r="N4" s="105"/>
      <c r="O4" s="7">
        <v>1999</v>
      </c>
      <c r="P4" s="101" t="s">
        <v>305</v>
      </c>
      <c r="Q4" s="101"/>
    </row>
    <row r="5" spans="1:17" x14ac:dyDescent="0.3">
      <c r="A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7" s="10" customFormat="1" x14ac:dyDescent="0.3">
      <c r="A6" s="1" t="s">
        <v>37</v>
      </c>
      <c r="B6" s="98" t="s">
        <v>38</v>
      </c>
      <c r="C6" s="98"/>
      <c r="D6" s="1" t="s">
        <v>111</v>
      </c>
      <c r="E6" s="10" t="s">
        <v>1</v>
      </c>
      <c r="F6" s="98" t="s">
        <v>119</v>
      </c>
      <c r="G6" s="98"/>
      <c r="H6" s="98"/>
      <c r="I6" s="98"/>
      <c r="J6" s="98" t="s">
        <v>120</v>
      </c>
      <c r="K6" s="98"/>
      <c r="L6" s="98"/>
      <c r="M6" s="98"/>
      <c r="N6" s="1" t="s">
        <v>3</v>
      </c>
      <c r="O6" s="1" t="s">
        <v>4</v>
      </c>
      <c r="P6" s="1" t="s">
        <v>5</v>
      </c>
      <c r="Q6" s="1" t="s">
        <v>6</v>
      </c>
    </row>
    <row r="7" spans="1:17" x14ac:dyDescent="0.3">
      <c r="A7" s="1"/>
      <c r="B7" s="1"/>
      <c r="C7" s="1"/>
      <c r="D7" s="1"/>
      <c r="E7" s="10"/>
      <c r="F7" s="1"/>
      <c r="G7" s="1"/>
      <c r="H7" s="1"/>
      <c r="I7" s="1"/>
      <c r="J7" s="1"/>
      <c r="K7" s="1"/>
      <c r="L7" s="7"/>
      <c r="M7" s="1"/>
      <c r="N7" s="1"/>
      <c r="O7" s="1"/>
      <c r="P7" s="7"/>
    </row>
    <row r="8" spans="1:17" s="10" customFormat="1" x14ac:dyDescent="0.3">
      <c r="A8" s="1" t="s">
        <v>41</v>
      </c>
      <c r="B8" s="10" t="s">
        <v>573</v>
      </c>
      <c r="C8" s="10" t="s">
        <v>574</v>
      </c>
      <c r="D8" s="1">
        <v>1958</v>
      </c>
      <c r="E8" s="10" t="s">
        <v>575</v>
      </c>
      <c r="F8" s="1">
        <v>96</v>
      </c>
      <c r="G8" s="1">
        <v>92</v>
      </c>
      <c r="H8" s="1">
        <v>96</v>
      </c>
      <c r="I8" s="1">
        <f t="shared" ref="I8:I44" si="0">SUM(F8:H8)</f>
        <v>284</v>
      </c>
      <c r="J8" s="1">
        <v>96</v>
      </c>
      <c r="K8" s="1">
        <v>98</v>
      </c>
      <c r="L8" s="1">
        <v>98</v>
      </c>
      <c r="M8" s="48">
        <f t="shared" ref="M8:M44" si="1">SUM(J8:L8)</f>
        <v>292</v>
      </c>
      <c r="N8" s="48">
        <f t="shared" ref="N8:N44" si="2">I8+M8</f>
        <v>576</v>
      </c>
      <c r="O8" s="1">
        <v>200.4</v>
      </c>
      <c r="P8" s="14">
        <f t="shared" ref="P8:P15" si="3">N8+O8</f>
        <v>776.4</v>
      </c>
      <c r="Q8" s="1" t="s">
        <v>40</v>
      </c>
    </row>
    <row r="9" spans="1:17" s="10" customFormat="1" x14ac:dyDescent="0.3">
      <c r="A9" s="1" t="s">
        <v>42</v>
      </c>
      <c r="B9" s="10" t="s">
        <v>126</v>
      </c>
      <c r="C9" s="10" t="s">
        <v>88</v>
      </c>
      <c r="D9" s="1">
        <v>1975</v>
      </c>
      <c r="E9" s="10" t="s">
        <v>575</v>
      </c>
      <c r="F9" s="1">
        <v>97</v>
      </c>
      <c r="G9" s="1">
        <v>93</v>
      </c>
      <c r="H9" s="1">
        <v>95</v>
      </c>
      <c r="I9" s="1">
        <f t="shared" si="0"/>
        <v>285</v>
      </c>
      <c r="J9" s="1">
        <v>93</v>
      </c>
      <c r="K9" s="1">
        <v>96</v>
      </c>
      <c r="L9" s="1">
        <v>95</v>
      </c>
      <c r="M9" s="48">
        <f t="shared" si="1"/>
        <v>284</v>
      </c>
      <c r="N9" s="48">
        <f t="shared" si="2"/>
        <v>569</v>
      </c>
      <c r="O9" s="1">
        <v>202.8</v>
      </c>
      <c r="P9" s="14">
        <f t="shared" si="3"/>
        <v>771.8</v>
      </c>
      <c r="Q9" s="1" t="s">
        <v>41</v>
      </c>
    </row>
    <row r="10" spans="1:17" s="10" customFormat="1" x14ac:dyDescent="0.3">
      <c r="A10" s="1" t="s">
        <v>43</v>
      </c>
      <c r="B10" s="10" t="s">
        <v>571</v>
      </c>
      <c r="C10" s="10" t="s">
        <v>572</v>
      </c>
      <c r="D10" s="1">
        <v>1987</v>
      </c>
      <c r="E10" s="10" t="s">
        <v>63</v>
      </c>
      <c r="F10" s="1">
        <v>90</v>
      </c>
      <c r="G10" s="1">
        <v>93</v>
      </c>
      <c r="H10" s="1">
        <v>94</v>
      </c>
      <c r="I10" s="1">
        <f t="shared" si="0"/>
        <v>277</v>
      </c>
      <c r="J10" s="1">
        <v>94</v>
      </c>
      <c r="K10" s="1">
        <v>95</v>
      </c>
      <c r="L10" s="1">
        <v>94</v>
      </c>
      <c r="M10" s="48">
        <f t="shared" si="1"/>
        <v>283</v>
      </c>
      <c r="N10" s="48">
        <f t="shared" si="2"/>
        <v>560</v>
      </c>
      <c r="O10" s="1">
        <v>195.6</v>
      </c>
      <c r="P10" s="14">
        <f t="shared" si="3"/>
        <v>755.6</v>
      </c>
      <c r="Q10" s="1" t="s">
        <v>41</v>
      </c>
    </row>
    <row r="11" spans="1:17" x14ac:dyDescent="0.3">
      <c r="A11" s="94">
        <v>4</v>
      </c>
      <c r="B11" s="95" t="s">
        <v>559</v>
      </c>
      <c r="C11" s="95" t="s">
        <v>285</v>
      </c>
      <c r="D11" s="94">
        <v>1987</v>
      </c>
      <c r="E11" s="95" t="s">
        <v>19</v>
      </c>
      <c r="F11" s="94">
        <v>91</v>
      </c>
      <c r="G11" s="94">
        <v>96</v>
      </c>
      <c r="H11" s="94">
        <v>93</v>
      </c>
      <c r="I11" s="82">
        <f t="shared" si="0"/>
        <v>280</v>
      </c>
      <c r="J11" s="94">
        <v>92</v>
      </c>
      <c r="K11" s="94">
        <v>93</v>
      </c>
      <c r="L11" s="94">
        <v>93</v>
      </c>
      <c r="M11" s="84">
        <f t="shared" si="1"/>
        <v>278</v>
      </c>
      <c r="N11" s="84">
        <f t="shared" si="2"/>
        <v>558</v>
      </c>
      <c r="O11" s="94">
        <v>196.9</v>
      </c>
      <c r="P11" s="83">
        <f t="shared" si="3"/>
        <v>754.9</v>
      </c>
      <c r="Q11" s="94" t="s">
        <v>41</v>
      </c>
    </row>
    <row r="12" spans="1:17" x14ac:dyDescent="0.3">
      <c r="A12" s="7">
        <v>5</v>
      </c>
      <c r="B12" s="15" t="s">
        <v>280</v>
      </c>
      <c r="C12" s="15" t="s">
        <v>281</v>
      </c>
      <c r="D12" s="7">
        <v>1985</v>
      </c>
      <c r="E12" s="15" t="s">
        <v>365</v>
      </c>
      <c r="F12" s="7">
        <v>91</v>
      </c>
      <c r="G12" s="7">
        <v>92</v>
      </c>
      <c r="H12" s="7">
        <v>94</v>
      </c>
      <c r="I12" s="1">
        <f t="shared" si="0"/>
        <v>277</v>
      </c>
      <c r="J12" s="7">
        <v>94</v>
      </c>
      <c r="K12" s="7">
        <v>96</v>
      </c>
      <c r="L12" s="7">
        <v>90</v>
      </c>
      <c r="M12" s="48">
        <f t="shared" si="1"/>
        <v>280</v>
      </c>
      <c r="N12" s="48">
        <f t="shared" si="2"/>
        <v>557</v>
      </c>
      <c r="O12" s="7">
        <v>192.3</v>
      </c>
      <c r="P12" s="14">
        <f t="shared" si="3"/>
        <v>749.3</v>
      </c>
      <c r="Q12" s="7" t="s">
        <v>41</v>
      </c>
    </row>
    <row r="13" spans="1:17" x14ac:dyDescent="0.3">
      <c r="A13" s="94">
        <v>6</v>
      </c>
      <c r="B13" s="95" t="s">
        <v>129</v>
      </c>
      <c r="C13" s="95" t="s">
        <v>130</v>
      </c>
      <c r="D13" s="94">
        <v>1979</v>
      </c>
      <c r="E13" s="95" t="s">
        <v>19</v>
      </c>
      <c r="F13" s="94">
        <v>95</v>
      </c>
      <c r="G13" s="94">
        <v>92</v>
      </c>
      <c r="H13" s="94">
        <v>87</v>
      </c>
      <c r="I13" s="82">
        <f t="shared" si="0"/>
        <v>274</v>
      </c>
      <c r="J13" s="94">
        <v>92</v>
      </c>
      <c r="K13" s="94">
        <v>94</v>
      </c>
      <c r="L13" s="94">
        <v>95</v>
      </c>
      <c r="M13" s="84">
        <f t="shared" si="1"/>
        <v>281</v>
      </c>
      <c r="N13" s="84">
        <f t="shared" si="2"/>
        <v>555</v>
      </c>
      <c r="O13" s="85">
        <v>191.3</v>
      </c>
      <c r="P13" s="83">
        <f t="shared" si="3"/>
        <v>746.3</v>
      </c>
      <c r="Q13" s="94" t="s">
        <v>41</v>
      </c>
    </row>
    <row r="14" spans="1:17" x14ac:dyDescent="0.3">
      <c r="A14" s="7">
        <v>7</v>
      </c>
      <c r="B14" s="6" t="s">
        <v>132</v>
      </c>
      <c r="C14" s="6" t="s">
        <v>133</v>
      </c>
      <c r="D14" s="7">
        <v>1987</v>
      </c>
      <c r="E14" s="6" t="s">
        <v>23</v>
      </c>
      <c r="F14" s="7">
        <v>92</v>
      </c>
      <c r="G14" s="7">
        <v>92</v>
      </c>
      <c r="H14" s="7">
        <v>94</v>
      </c>
      <c r="I14" s="1">
        <f t="shared" si="0"/>
        <v>278</v>
      </c>
      <c r="J14" s="7">
        <v>95</v>
      </c>
      <c r="K14" s="7">
        <v>92</v>
      </c>
      <c r="L14" s="7">
        <v>90</v>
      </c>
      <c r="M14" s="48">
        <f t="shared" si="1"/>
        <v>277</v>
      </c>
      <c r="N14" s="48">
        <f t="shared" si="2"/>
        <v>555</v>
      </c>
      <c r="O14" s="13">
        <v>186.6</v>
      </c>
      <c r="P14" s="14">
        <f t="shared" si="3"/>
        <v>741.6</v>
      </c>
      <c r="Q14" s="7" t="s">
        <v>41</v>
      </c>
    </row>
    <row r="15" spans="1:17" s="37" customFormat="1" x14ac:dyDescent="0.3">
      <c r="A15" s="7">
        <v>8</v>
      </c>
      <c r="B15" s="6" t="s">
        <v>123</v>
      </c>
      <c r="C15" s="6" t="s">
        <v>136</v>
      </c>
      <c r="D15" s="7">
        <v>1987</v>
      </c>
      <c r="E15" s="6" t="s">
        <v>64</v>
      </c>
      <c r="F15" s="7">
        <v>93</v>
      </c>
      <c r="G15" s="7">
        <v>93</v>
      </c>
      <c r="H15" s="7">
        <v>93</v>
      </c>
      <c r="I15" s="1">
        <f t="shared" si="0"/>
        <v>279</v>
      </c>
      <c r="J15" s="7">
        <v>95</v>
      </c>
      <c r="K15" s="7">
        <v>93</v>
      </c>
      <c r="L15" s="7">
        <v>90</v>
      </c>
      <c r="M15" s="48">
        <f t="shared" si="1"/>
        <v>278</v>
      </c>
      <c r="N15" s="48">
        <f t="shared" si="2"/>
        <v>557</v>
      </c>
      <c r="O15" s="7">
        <v>182.8</v>
      </c>
      <c r="P15" s="14">
        <f t="shared" si="3"/>
        <v>739.8</v>
      </c>
      <c r="Q15" s="7" t="s">
        <v>41</v>
      </c>
    </row>
    <row r="16" spans="1:17" x14ac:dyDescent="0.3">
      <c r="A16" s="7">
        <v>9</v>
      </c>
      <c r="B16" s="6" t="s">
        <v>123</v>
      </c>
      <c r="C16" s="6" t="s">
        <v>279</v>
      </c>
      <c r="D16" s="7">
        <v>1984</v>
      </c>
      <c r="E16" s="6" t="s">
        <v>64</v>
      </c>
      <c r="F16" s="7">
        <v>88</v>
      </c>
      <c r="G16" s="7">
        <v>95</v>
      </c>
      <c r="H16" s="7">
        <v>91</v>
      </c>
      <c r="I16" s="1">
        <f t="shared" si="0"/>
        <v>274</v>
      </c>
      <c r="J16" s="7">
        <v>91</v>
      </c>
      <c r="K16" s="7">
        <v>93</v>
      </c>
      <c r="L16" s="7">
        <v>93</v>
      </c>
      <c r="M16" s="48">
        <f t="shared" si="1"/>
        <v>277</v>
      </c>
      <c r="N16" s="48">
        <f t="shared" si="2"/>
        <v>551</v>
      </c>
      <c r="O16" s="7"/>
      <c r="P16" s="7"/>
      <c r="Q16" s="7" t="s">
        <v>41</v>
      </c>
    </row>
    <row r="17" spans="1:17" x14ac:dyDescent="0.3">
      <c r="A17" s="7">
        <v>10</v>
      </c>
      <c r="B17" s="15" t="s">
        <v>564</v>
      </c>
      <c r="C17" s="15" t="s">
        <v>137</v>
      </c>
      <c r="D17" s="7">
        <v>1957</v>
      </c>
      <c r="E17" s="15" t="s">
        <v>365</v>
      </c>
      <c r="F17" s="7">
        <v>88</v>
      </c>
      <c r="G17" s="7">
        <v>89</v>
      </c>
      <c r="H17" s="7">
        <v>89</v>
      </c>
      <c r="I17" s="1">
        <f t="shared" si="0"/>
        <v>266</v>
      </c>
      <c r="J17" s="7">
        <v>94</v>
      </c>
      <c r="K17" s="7">
        <v>94</v>
      </c>
      <c r="L17" s="7">
        <v>96</v>
      </c>
      <c r="M17" s="48">
        <f t="shared" si="1"/>
        <v>284</v>
      </c>
      <c r="N17" s="48">
        <f t="shared" si="2"/>
        <v>550</v>
      </c>
      <c r="O17" s="7"/>
      <c r="P17" s="7"/>
      <c r="Q17" s="7" t="s">
        <v>41</v>
      </c>
    </row>
    <row r="18" spans="1:17" x14ac:dyDescent="0.3">
      <c r="A18" s="7">
        <v>11</v>
      </c>
      <c r="B18" s="15" t="s">
        <v>556</v>
      </c>
      <c r="C18" s="15" t="s">
        <v>529</v>
      </c>
      <c r="D18" s="7">
        <v>1989</v>
      </c>
      <c r="E18" s="15" t="s">
        <v>461</v>
      </c>
      <c r="F18" s="7">
        <v>91</v>
      </c>
      <c r="G18" s="7">
        <v>90</v>
      </c>
      <c r="H18" s="7">
        <v>89</v>
      </c>
      <c r="I18" s="1">
        <f t="shared" si="0"/>
        <v>270</v>
      </c>
      <c r="J18" s="7">
        <v>92</v>
      </c>
      <c r="K18" s="7">
        <v>93</v>
      </c>
      <c r="L18" s="7">
        <v>94</v>
      </c>
      <c r="M18" s="48">
        <f t="shared" si="1"/>
        <v>279</v>
      </c>
      <c r="N18" s="48">
        <f t="shared" si="2"/>
        <v>549</v>
      </c>
      <c r="O18" s="13"/>
      <c r="P18" s="14"/>
      <c r="Q18" s="7" t="s">
        <v>42</v>
      </c>
    </row>
    <row r="19" spans="1:17" x14ac:dyDescent="0.3">
      <c r="A19" s="7">
        <v>12</v>
      </c>
      <c r="B19" s="6" t="s">
        <v>543</v>
      </c>
      <c r="C19" s="6" t="s">
        <v>496</v>
      </c>
      <c r="D19" s="7">
        <v>1988</v>
      </c>
      <c r="E19" s="6" t="s">
        <v>64</v>
      </c>
      <c r="F19" s="7">
        <v>91</v>
      </c>
      <c r="G19" s="7">
        <v>91</v>
      </c>
      <c r="H19" s="7">
        <v>93</v>
      </c>
      <c r="I19" s="1">
        <f t="shared" si="0"/>
        <v>275</v>
      </c>
      <c r="J19" s="7">
        <v>91</v>
      </c>
      <c r="K19" s="7">
        <v>87</v>
      </c>
      <c r="L19" s="7">
        <v>93</v>
      </c>
      <c r="M19" s="48">
        <f t="shared" si="1"/>
        <v>271</v>
      </c>
      <c r="N19" s="48">
        <f t="shared" si="2"/>
        <v>546</v>
      </c>
      <c r="O19" s="13"/>
      <c r="P19" s="14"/>
      <c r="Q19" s="7" t="s">
        <v>42</v>
      </c>
    </row>
    <row r="20" spans="1:17" x14ac:dyDescent="0.3">
      <c r="A20" s="94">
        <v>13</v>
      </c>
      <c r="B20" s="95" t="s">
        <v>121</v>
      </c>
      <c r="C20" s="95" t="s">
        <v>122</v>
      </c>
      <c r="D20" s="94">
        <v>1973</v>
      </c>
      <c r="E20" s="95" t="s">
        <v>19</v>
      </c>
      <c r="F20" s="94">
        <v>89</v>
      </c>
      <c r="G20" s="94">
        <v>94</v>
      </c>
      <c r="H20" s="94">
        <v>93</v>
      </c>
      <c r="I20" s="82">
        <f t="shared" si="0"/>
        <v>276</v>
      </c>
      <c r="J20" s="94">
        <v>89</v>
      </c>
      <c r="K20" s="94">
        <v>91</v>
      </c>
      <c r="L20" s="94">
        <v>90</v>
      </c>
      <c r="M20" s="84">
        <f t="shared" si="1"/>
        <v>270</v>
      </c>
      <c r="N20" s="84">
        <f t="shared" si="2"/>
        <v>546</v>
      </c>
      <c r="O20" s="94"/>
      <c r="P20" s="94"/>
      <c r="Q20" s="94" t="s">
        <v>42</v>
      </c>
    </row>
    <row r="21" spans="1:17" x14ac:dyDescent="0.3">
      <c r="A21" s="7">
        <v>14</v>
      </c>
      <c r="B21" s="6" t="s">
        <v>561</v>
      </c>
      <c r="C21" s="6" t="s">
        <v>562</v>
      </c>
      <c r="D21" s="7">
        <v>1987</v>
      </c>
      <c r="E21" s="6" t="s">
        <v>63</v>
      </c>
      <c r="F21" s="7">
        <v>90</v>
      </c>
      <c r="G21" s="7">
        <v>94</v>
      </c>
      <c r="H21" s="7">
        <v>90</v>
      </c>
      <c r="I21" s="1">
        <f t="shared" si="0"/>
        <v>274</v>
      </c>
      <c r="J21" s="7">
        <v>88</v>
      </c>
      <c r="K21" s="7">
        <v>89</v>
      </c>
      <c r="L21" s="7">
        <v>92</v>
      </c>
      <c r="M21" s="48">
        <f t="shared" si="1"/>
        <v>269</v>
      </c>
      <c r="N21" s="48">
        <f t="shared" si="2"/>
        <v>543</v>
      </c>
      <c r="O21" s="7"/>
      <c r="P21" s="7"/>
      <c r="Q21" s="7" t="s">
        <v>42</v>
      </c>
    </row>
    <row r="22" spans="1:17" x14ac:dyDescent="0.3">
      <c r="A22" s="7">
        <v>15</v>
      </c>
      <c r="B22" s="50" t="s">
        <v>563</v>
      </c>
      <c r="C22" s="50" t="s">
        <v>551</v>
      </c>
      <c r="D22" s="34">
        <v>1977</v>
      </c>
      <c r="E22" s="50" t="s">
        <v>8</v>
      </c>
      <c r="F22" s="7">
        <v>89</v>
      </c>
      <c r="G22" s="7">
        <v>90</v>
      </c>
      <c r="H22" s="7">
        <v>85</v>
      </c>
      <c r="I22" s="1">
        <f t="shared" si="0"/>
        <v>264</v>
      </c>
      <c r="J22" s="7">
        <v>89</v>
      </c>
      <c r="K22" s="7">
        <v>90</v>
      </c>
      <c r="L22" s="7">
        <v>87</v>
      </c>
      <c r="M22" s="48">
        <f t="shared" si="1"/>
        <v>266</v>
      </c>
      <c r="N22" s="48">
        <f t="shared" si="2"/>
        <v>530</v>
      </c>
      <c r="O22" s="7"/>
      <c r="P22" s="7"/>
      <c r="Q22" s="7" t="s">
        <v>42</v>
      </c>
    </row>
    <row r="23" spans="1:17" x14ac:dyDescent="0.3">
      <c r="A23" s="94">
        <v>16</v>
      </c>
      <c r="B23" s="95" t="s">
        <v>539</v>
      </c>
      <c r="C23" s="95" t="s">
        <v>540</v>
      </c>
      <c r="D23" s="94">
        <v>1990</v>
      </c>
      <c r="E23" s="95" t="s">
        <v>19</v>
      </c>
      <c r="F23" s="94">
        <v>81</v>
      </c>
      <c r="G23" s="94">
        <v>93</v>
      </c>
      <c r="H23" s="94">
        <v>82</v>
      </c>
      <c r="I23" s="82">
        <f t="shared" si="0"/>
        <v>256</v>
      </c>
      <c r="J23" s="94">
        <v>93</v>
      </c>
      <c r="K23" s="94">
        <v>90</v>
      </c>
      <c r="L23" s="94">
        <v>87</v>
      </c>
      <c r="M23" s="84">
        <f t="shared" si="1"/>
        <v>270</v>
      </c>
      <c r="N23" s="84">
        <f t="shared" si="2"/>
        <v>526</v>
      </c>
      <c r="O23" s="85"/>
      <c r="P23" s="83"/>
      <c r="Q23" s="94" t="s">
        <v>42</v>
      </c>
    </row>
    <row r="24" spans="1:17" x14ac:dyDescent="0.3">
      <c r="A24" s="7">
        <v>17</v>
      </c>
      <c r="B24" s="6" t="s">
        <v>131</v>
      </c>
      <c r="C24" s="6" t="s">
        <v>67</v>
      </c>
      <c r="D24" s="7">
        <v>1950</v>
      </c>
      <c r="E24" s="6" t="s">
        <v>35</v>
      </c>
      <c r="F24" s="7">
        <v>86</v>
      </c>
      <c r="G24" s="7">
        <v>84</v>
      </c>
      <c r="H24" s="7">
        <v>92</v>
      </c>
      <c r="I24" s="1">
        <f t="shared" si="0"/>
        <v>262</v>
      </c>
      <c r="J24" s="7">
        <v>82</v>
      </c>
      <c r="K24" s="7">
        <v>90</v>
      </c>
      <c r="L24" s="7">
        <v>90</v>
      </c>
      <c r="M24" s="48">
        <f t="shared" si="1"/>
        <v>262</v>
      </c>
      <c r="N24" s="48">
        <f t="shared" si="2"/>
        <v>524</v>
      </c>
      <c r="P24" s="51"/>
      <c r="Q24" s="7" t="s">
        <v>43</v>
      </c>
    </row>
    <row r="25" spans="1:17" x14ac:dyDescent="0.3">
      <c r="A25" s="7">
        <v>18</v>
      </c>
      <c r="B25" s="37" t="s">
        <v>127</v>
      </c>
      <c r="C25" s="37" t="s">
        <v>128</v>
      </c>
      <c r="D25" s="35">
        <v>1950</v>
      </c>
      <c r="E25" s="37" t="s">
        <v>353</v>
      </c>
      <c r="F25" s="35">
        <v>89</v>
      </c>
      <c r="G25" s="35">
        <v>94</v>
      </c>
      <c r="H25" s="35">
        <v>97</v>
      </c>
      <c r="I25" s="29">
        <f t="shared" si="0"/>
        <v>280</v>
      </c>
      <c r="J25" s="35">
        <v>80</v>
      </c>
      <c r="K25" s="35">
        <v>77</v>
      </c>
      <c r="L25" s="35">
        <v>82</v>
      </c>
      <c r="M25" s="49">
        <f t="shared" si="1"/>
        <v>239</v>
      </c>
      <c r="N25" s="49">
        <f t="shared" si="2"/>
        <v>519</v>
      </c>
      <c r="P25" s="7"/>
      <c r="Q25" s="7" t="s">
        <v>43</v>
      </c>
    </row>
    <row r="26" spans="1:17" x14ac:dyDescent="0.3">
      <c r="A26" s="7">
        <v>19</v>
      </c>
      <c r="B26" s="15" t="s">
        <v>537</v>
      </c>
      <c r="C26" s="15" t="s">
        <v>538</v>
      </c>
      <c r="D26" s="7">
        <v>1989</v>
      </c>
      <c r="E26" s="15" t="s">
        <v>63</v>
      </c>
      <c r="F26" s="7">
        <v>90</v>
      </c>
      <c r="G26" s="7">
        <v>93</v>
      </c>
      <c r="H26" s="7">
        <v>89</v>
      </c>
      <c r="I26" s="1">
        <f t="shared" si="0"/>
        <v>272</v>
      </c>
      <c r="J26" s="7">
        <v>81</v>
      </c>
      <c r="K26" s="7">
        <v>87</v>
      </c>
      <c r="L26" s="7">
        <v>76</v>
      </c>
      <c r="M26" s="48">
        <f t="shared" si="1"/>
        <v>244</v>
      </c>
      <c r="N26" s="48">
        <f t="shared" si="2"/>
        <v>516</v>
      </c>
      <c r="P26" s="7"/>
      <c r="Q26" s="7" t="s">
        <v>43</v>
      </c>
    </row>
    <row r="27" spans="1:17" x14ac:dyDescent="0.3">
      <c r="A27" s="7">
        <v>20</v>
      </c>
      <c r="B27" s="6" t="s">
        <v>535</v>
      </c>
      <c r="C27" s="6" t="s">
        <v>536</v>
      </c>
      <c r="D27" s="7">
        <v>1991</v>
      </c>
      <c r="E27" s="6" t="s">
        <v>461</v>
      </c>
      <c r="F27" s="7">
        <v>85</v>
      </c>
      <c r="G27" s="7">
        <v>84</v>
      </c>
      <c r="H27" s="7">
        <v>82</v>
      </c>
      <c r="I27" s="1">
        <f t="shared" si="0"/>
        <v>251</v>
      </c>
      <c r="J27" s="7">
        <v>84</v>
      </c>
      <c r="K27" s="7">
        <v>92</v>
      </c>
      <c r="L27" s="7">
        <v>88</v>
      </c>
      <c r="M27" s="48">
        <f t="shared" si="1"/>
        <v>264</v>
      </c>
      <c r="N27" s="48">
        <f t="shared" si="2"/>
        <v>515</v>
      </c>
      <c r="P27" s="7"/>
      <c r="Q27" s="7" t="s">
        <v>43</v>
      </c>
    </row>
    <row r="28" spans="1:17" x14ac:dyDescent="0.3">
      <c r="A28" s="7">
        <v>21</v>
      </c>
      <c r="B28" s="50" t="s">
        <v>282</v>
      </c>
      <c r="C28" s="50" t="s">
        <v>560</v>
      </c>
      <c r="D28" s="34">
        <v>1962</v>
      </c>
      <c r="E28" s="50" t="s">
        <v>11</v>
      </c>
      <c r="F28" s="7">
        <v>87</v>
      </c>
      <c r="G28" s="7">
        <v>89</v>
      </c>
      <c r="H28" s="7">
        <v>88</v>
      </c>
      <c r="I28" s="1">
        <f t="shared" si="0"/>
        <v>264</v>
      </c>
      <c r="J28" s="7">
        <v>85</v>
      </c>
      <c r="K28" s="7">
        <v>81</v>
      </c>
      <c r="L28" s="7">
        <v>84</v>
      </c>
      <c r="M28" s="48">
        <f t="shared" si="1"/>
        <v>250</v>
      </c>
      <c r="N28" s="48">
        <f t="shared" si="2"/>
        <v>514</v>
      </c>
      <c r="P28" s="7"/>
      <c r="Q28" s="7" t="s">
        <v>43</v>
      </c>
    </row>
    <row r="29" spans="1:17" x14ac:dyDescent="0.3">
      <c r="A29" s="7">
        <v>22</v>
      </c>
      <c r="B29" s="50" t="s">
        <v>567</v>
      </c>
      <c r="C29" s="50" t="s">
        <v>568</v>
      </c>
      <c r="D29" s="34">
        <v>1990</v>
      </c>
      <c r="E29" s="50" t="s">
        <v>64</v>
      </c>
      <c r="F29" s="7">
        <v>86</v>
      </c>
      <c r="G29" s="7">
        <v>90</v>
      </c>
      <c r="H29" s="7">
        <v>90</v>
      </c>
      <c r="I29" s="1">
        <f t="shared" si="0"/>
        <v>266</v>
      </c>
      <c r="J29" s="7">
        <v>84</v>
      </c>
      <c r="K29" s="7">
        <v>71</v>
      </c>
      <c r="L29" s="7">
        <v>77</v>
      </c>
      <c r="M29" s="48">
        <f t="shared" si="1"/>
        <v>232</v>
      </c>
      <c r="N29" s="48">
        <f t="shared" si="2"/>
        <v>498</v>
      </c>
      <c r="O29" s="7"/>
      <c r="P29" s="7"/>
      <c r="Q29" s="1"/>
    </row>
    <row r="30" spans="1:17" x14ac:dyDescent="0.3">
      <c r="A30" s="7">
        <v>23</v>
      </c>
      <c r="B30" s="50" t="s">
        <v>134</v>
      </c>
      <c r="C30" s="50" t="s">
        <v>135</v>
      </c>
      <c r="D30" s="34">
        <v>1949</v>
      </c>
      <c r="E30" s="15" t="s">
        <v>353</v>
      </c>
      <c r="F30" s="7">
        <v>86</v>
      </c>
      <c r="G30" s="7">
        <v>93</v>
      </c>
      <c r="H30" s="7">
        <v>94</v>
      </c>
      <c r="I30" s="1">
        <f t="shared" si="0"/>
        <v>273</v>
      </c>
      <c r="J30" s="7">
        <v>69</v>
      </c>
      <c r="K30" s="7">
        <v>65</v>
      </c>
      <c r="L30" s="7">
        <v>90</v>
      </c>
      <c r="M30" s="48">
        <f t="shared" si="1"/>
        <v>224</v>
      </c>
      <c r="N30" s="48">
        <f t="shared" si="2"/>
        <v>497</v>
      </c>
      <c r="O30" s="7"/>
      <c r="P30" s="7"/>
    </row>
    <row r="31" spans="1:17" x14ac:dyDescent="0.3">
      <c r="A31" s="7">
        <v>24</v>
      </c>
      <c r="B31" s="15" t="s">
        <v>541</v>
      </c>
      <c r="C31" s="15" t="s">
        <v>542</v>
      </c>
      <c r="D31" s="7">
        <v>1991</v>
      </c>
      <c r="E31" s="15" t="s">
        <v>11</v>
      </c>
      <c r="F31" s="7">
        <v>76</v>
      </c>
      <c r="G31" s="7">
        <v>81</v>
      </c>
      <c r="H31" s="7">
        <v>79</v>
      </c>
      <c r="I31" s="1">
        <f t="shared" si="0"/>
        <v>236</v>
      </c>
      <c r="J31" s="7">
        <v>82</v>
      </c>
      <c r="K31" s="7">
        <v>90</v>
      </c>
      <c r="L31" s="7">
        <v>89</v>
      </c>
      <c r="M31" s="48">
        <f t="shared" si="1"/>
        <v>261</v>
      </c>
      <c r="N31" s="48">
        <f t="shared" si="2"/>
        <v>497</v>
      </c>
      <c r="O31" s="7"/>
      <c r="P31" s="7"/>
    </row>
    <row r="32" spans="1:17" x14ac:dyDescent="0.3">
      <c r="A32" s="94">
        <v>25</v>
      </c>
      <c r="B32" s="95" t="s">
        <v>569</v>
      </c>
      <c r="C32" s="95" t="s">
        <v>570</v>
      </c>
      <c r="D32" s="94">
        <v>1987</v>
      </c>
      <c r="E32" s="95" t="s">
        <v>19</v>
      </c>
      <c r="F32" s="94">
        <v>89</v>
      </c>
      <c r="G32" s="94">
        <v>85</v>
      </c>
      <c r="H32" s="94">
        <v>89</v>
      </c>
      <c r="I32" s="82">
        <f t="shared" si="0"/>
        <v>263</v>
      </c>
      <c r="J32" s="94">
        <v>75</v>
      </c>
      <c r="K32" s="94">
        <v>79</v>
      </c>
      <c r="L32" s="94">
        <v>78</v>
      </c>
      <c r="M32" s="84">
        <f t="shared" si="1"/>
        <v>232</v>
      </c>
      <c r="N32" s="84">
        <f t="shared" si="2"/>
        <v>495</v>
      </c>
      <c r="O32" s="7"/>
      <c r="P32" s="7"/>
      <c r="Q32" s="1"/>
    </row>
    <row r="33" spans="1:17" x14ac:dyDescent="0.3">
      <c r="A33" s="7">
        <v>26</v>
      </c>
      <c r="B33" s="6" t="s">
        <v>123</v>
      </c>
      <c r="C33" s="6" t="s">
        <v>124</v>
      </c>
      <c r="D33" s="7">
        <v>1986</v>
      </c>
      <c r="E33" s="6" t="s">
        <v>64</v>
      </c>
      <c r="F33" s="7">
        <v>87</v>
      </c>
      <c r="G33" s="7">
        <v>89</v>
      </c>
      <c r="H33" s="7">
        <v>91</v>
      </c>
      <c r="I33" s="1">
        <f t="shared" si="0"/>
        <v>267</v>
      </c>
      <c r="J33" s="7">
        <v>85</v>
      </c>
      <c r="K33" s="7">
        <v>83</v>
      </c>
      <c r="L33" s="7">
        <v>46</v>
      </c>
      <c r="M33" s="48">
        <f t="shared" si="1"/>
        <v>214</v>
      </c>
      <c r="N33" s="48">
        <f t="shared" si="2"/>
        <v>481</v>
      </c>
      <c r="O33" s="7" t="s">
        <v>579</v>
      </c>
      <c r="P33" s="7"/>
    </row>
    <row r="34" spans="1:17" x14ac:dyDescent="0.3">
      <c r="A34" s="7">
        <v>27</v>
      </c>
      <c r="B34" s="6" t="s">
        <v>557</v>
      </c>
      <c r="C34" s="6" t="s">
        <v>558</v>
      </c>
      <c r="D34" s="7">
        <v>1947</v>
      </c>
      <c r="E34" s="6" t="s">
        <v>35</v>
      </c>
      <c r="F34" s="7">
        <v>90</v>
      </c>
      <c r="G34" s="7">
        <v>90</v>
      </c>
      <c r="H34" s="7">
        <v>94</v>
      </c>
      <c r="I34" s="1">
        <f t="shared" si="0"/>
        <v>274</v>
      </c>
      <c r="J34" s="7">
        <v>56</v>
      </c>
      <c r="K34" s="7">
        <v>75</v>
      </c>
      <c r="L34" s="7">
        <v>72</v>
      </c>
      <c r="M34" s="48">
        <f t="shared" si="1"/>
        <v>203</v>
      </c>
      <c r="N34" s="48">
        <f t="shared" si="2"/>
        <v>477</v>
      </c>
      <c r="O34" s="7"/>
      <c r="P34" s="7"/>
    </row>
    <row r="35" spans="1:17" x14ac:dyDescent="0.3">
      <c r="A35" s="7">
        <v>28</v>
      </c>
      <c r="B35" s="6" t="s">
        <v>123</v>
      </c>
      <c r="C35" s="6" t="s">
        <v>546</v>
      </c>
      <c r="D35" s="7">
        <v>1982</v>
      </c>
      <c r="E35" s="6" t="s">
        <v>8</v>
      </c>
      <c r="F35" s="7">
        <v>82</v>
      </c>
      <c r="G35" s="7">
        <v>80</v>
      </c>
      <c r="H35" s="7">
        <v>82</v>
      </c>
      <c r="I35" s="1">
        <f t="shared" si="0"/>
        <v>244</v>
      </c>
      <c r="J35" s="7">
        <v>71</v>
      </c>
      <c r="K35" s="7">
        <v>79</v>
      </c>
      <c r="L35" s="7">
        <v>79</v>
      </c>
      <c r="M35" s="48">
        <f t="shared" si="1"/>
        <v>229</v>
      </c>
      <c r="N35" s="48">
        <f t="shared" si="2"/>
        <v>473</v>
      </c>
      <c r="O35" s="7"/>
      <c r="P35" s="7"/>
    </row>
    <row r="36" spans="1:17" x14ac:dyDescent="0.3">
      <c r="A36" s="7">
        <v>29</v>
      </c>
      <c r="B36" s="6" t="s">
        <v>565</v>
      </c>
      <c r="C36" s="6" t="s">
        <v>566</v>
      </c>
      <c r="D36" s="7">
        <v>1990</v>
      </c>
      <c r="E36" s="6" t="s">
        <v>461</v>
      </c>
      <c r="F36" s="7">
        <v>64</v>
      </c>
      <c r="G36" s="7">
        <v>75</v>
      </c>
      <c r="H36" s="7">
        <v>75</v>
      </c>
      <c r="I36" s="1">
        <f t="shared" si="0"/>
        <v>214</v>
      </c>
      <c r="J36" s="7">
        <v>80</v>
      </c>
      <c r="K36" s="7">
        <v>78</v>
      </c>
      <c r="L36" s="7">
        <v>86</v>
      </c>
      <c r="M36" s="48">
        <f t="shared" si="1"/>
        <v>244</v>
      </c>
      <c r="N36" s="48">
        <f t="shared" si="2"/>
        <v>458</v>
      </c>
      <c r="O36" s="7"/>
      <c r="P36" s="7"/>
    </row>
    <row r="37" spans="1:17" x14ac:dyDescent="0.3">
      <c r="A37" s="7">
        <v>30</v>
      </c>
      <c r="B37" s="6" t="s">
        <v>544</v>
      </c>
      <c r="C37" s="6" t="s">
        <v>545</v>
      </c>
      <c r="D37" s="7">
        <v>1989</v>
      </c>
      <c r="E37" s="6" t="s">
        <v>64</v>
      </c>
      <c r="F37" s="7">
        <v>85</v>
      </c>
      <c r="G37" s="7">
        <v>83</v>
      </c>
      <c r="H37" s="7">
        <v>91</v>
      </c>
      <c r="I37" s="1">
        <f t="shared" si="0"/>
        <v>259</v>
      </c>
      <c r="J37" s="7">
        <v>60</v>
      </c>
      <c r="K37" s="7">
        <v>74</v>
      </c>
      <c r="L37" s="7">
        <v>60</v>
      </c>
      <c r="M37" s="48">
        <f t="shared" si="1"/>
        <v>194</v>
      </c>
      <c r="N37" s="48">
        <f t="shared" si="2"/>
        <v>453</v>
      </c>
      <c r="O37" s="7"/>
      <c r="P37" s="7"/>
    </row>
    <row r="38" spans="1:17" x14ac:dyDescent="0.3">
      <c r="A38" s="7">
        <v>31</v>
      </c>
      <c r="B38" s="6" t="s">
        <v>531</v>
      </c>
      <c r="C38" s="6" t="s">
        <v>532</v>
      </c>
      <c r="D38" s="7">
        <v>1972</v>
      </c>
      <c r="E38" s="6" t="s">
        <v>365</v>
      </c>
      <c r="F38" s="7">
        <v>91</v>
      </c>
      <c r="G38" s="7">
        <v>87</v>
      </c>
      <c r="H38" s="7">
        <v>88</v>
      </c>
      <c r="I38" s="1">
        <f t="shared" si="0"/>
        <v>266</v>
      </c>
      <c r="J38" s="7">
        <v>72</v>
      </c>
      <c r="K38" s="7">
        <v>75</v>
      </c>
      <c r="L38" s="7">
        <v>39</v>
      </c>
      <c r="M38" s="48">
        <f t="shared" si="1"/>
        <v>186</v>
      </c>
      <c r="N38" s="48">
        <f t="shared" si="2"/>
        <v>452</v>
      </c>
      <c r="O38" s="7"/>
      <c r="P38" s="7"/>
    </row>
    <row r="39" spans="1:17" x14ac:dyDescent="0.3">
      <c r="A39" s="7">
        <v>32</v>
      </c>
      <c r="B39" s="50" t="s">
        <v>533</v>
      </c>
      <c r="C39" s="50" t="s">
        <v>534</v>
      </c>
      <c r="D39" s="34">
        <v>1992</v>
      </c>
      <c r="E39" s="50" t="s">
        <v>11</v>
      </c>
      <c r="F39" s="7">
        <v>82</v>
      </c>
      <c r="G39" s="7">
        <v>80</v>
      </c>
      <c r="H39" s="7">
        <v>80</v>
      </c>
      <c r="I39" s="1">
        <f t="shared" si="0"/>
        <v>242</v>
      </c>
      <c r="J39" s="7">
        <v>76</v>
      </c>
      <c r="K39" s="7">
        <v>72</v>
      </c>
      <c r="L39" s="7">
        <v>60</v>
      </c>
      <c r="M39" s="48">
        <f t="shared" si="1"/>
        <v>208</v>
      </c>
      <c r="N39" s="48">
        <f t="shared" si="2"/>
        <v>450</v>
      </c>
      <c r="O39" s="7"/>
      <c r="P39" s="7"/>
    </row>
    <row r="40" spans="1:17" x14ac:dyDescent="0.3">
      <c r="A40" s="7">
        <v>33</v>
      </c>
      <c r="B40" s="6" t="s">
        <v>555</v>
      </c>
      <c r="C40" s="6" t="s">
        <v>497</v>
      </c>
      <c r="D40" s="7">
        <v>1989</v>
      </c>
      <c r="E40" s="6" t="s">
        <v>461</v>
      </c>
      <c r="F40" s="7">
        <v>79</v>
      </c>
      <c r="G40" s="7">
        <v>80</v>
      </c>
      <c r="H40" s="7">
        <v>88</v>
      </c>
      <c r="I40" s="1">
        <f t="shared" si="0"/>
        <v>247</v>
      </c>
      <c r="J40" s="7">
        <v>42</v>
      </c>
      <c r="K40" s="7">
        <v>74</v>
      </c>
      <c r="L40" s="7">
        <v>85</v>
      </c>
      <c r="M40" s="48">
        <f t="shared" si="1"/>
        <v>201</v>
      </c>
      <c r="N40" s="48">
        <f t="shared" si="2"/>
        <v>448</v>
      </c>
      <c r="O40" s="7" t="s">
        <v>579</v>
      </c>
      <c r="P40" s="7"/>
    </row>
    <row r="41" spans="1:17" x14ac:dyDescent="0.3">
      <c r="A41" s="7">
        <v>34</v>
      </c>
      <c r="B41" s="50" t="s">
        <v>280</v>
      </c>
      <c r="C41" s="50" t="s">
        <v>530</v>
      </c>
      <c r="D41" s="34">
        <v>1973</v>
      </c>
      <c r="E41" s="50" t="s">
        <v>353</v>
      </c>
      <c r="F41" s="7">
        <v>80</v>
      </c>
      <c r="G41" s="7">
        <v>88</v>
      </c>
      <c r="H41" s="7">
        <v>83</v>
      </c>
      <c r="I41" s="1">
        <f t="shared" si="0"/>
        <v>251</v>
      </c>
      <c r="J41" s="7">
        <v>62</v>
      </c>
      <c r="K41" s="7">
        <v>43</v>
      </c>
      <c r="L41" s="7">
        <v>58</v>
      </c>
      <c r="M41" s="48">
        <f t="shared" si="1"/>
        <v>163</v>
      </c>
      <c r="N41" s="48">
        <f t="shared" si="2"/>
        <v>414</v>
      </c>
      <c r="O41" s="7"/>
      <c r="P41" s="7"/>
    </row>
    <row r="42" spans="1:17" x14ac:dyDescent="0.3">
      <c r="A42" s="7">
        <v>35</v>
      </c>
      <c r="B42" s="6" t="s">
        <v>321</v>
      </c>
      <c r="C42" s="6" t="s">
        <v>267</v>
      </c>
      <c r="D42" s="7">
        <v>1948</v>
      </c>
      <c r="E42" s="6" t="s">
        <v>353</v>
      </c>
      <c r="F42" s="7">
        <v>68</v>
      </c>
      <c r="G42" s="7">
        <v>84</v>
      </c>
      <c r="H42" s="7">
        <v>78</v>
      </c>
      <c r="I42" s="1">
        <f t="shared" si="0"/>
        <v>230</v>
      </c>
      <c r="J42" s="7">
        <v>42</v>
      </c>
      <c r="K42" s="7">
        <v>69</v>
      </c>
      <c r="L42" s="7">
        <v>60</v>
      </c>
      <c r="M42" s="48">
        <f t="shared" si="1"/>
        <v>171</v>
      </c>
      <c r="N42" s="48">
        <f t="shared" si="2"/>
        <v>401</v>
      </c>
      <c r="O42" s="7"/>
      <c r="P42" s="7"/>
    </row>
    <row r="43" spans="1:17" x14ac:dyDescent="0.3">
      <c r="A43" s="7">
        <v>36</v>
      </c>
      <c r="B43" s="15" t="s">
        <v>283</v>
      </c>
      <c r="C43" s="15" t="s">
        <v>284</v>
      </c>
      <c r="D43" s="7">
        <v>1976</v>
      </c>
      <c r="E43" s="15" t="s">
        <v>353</v>
      </c>
      <c r="F43" s="7">
        <v>89</v>
      </c>
      <c r="G43" s="7">
        <v>84</v>
      </c>
      <c r="H43" s="7">
        <v>84</v>
      </c>
      <c r="I43" s="1">
        <f t="shared" si="0"/>
        <v>257</v>
      </c>
      <c r="J43" s="7">
        <v>35</v>
      </c>
      <c r="K43" s="7">
        <v>28</v>
      </c>
      <c r="L43" s="7">
        <v>43</v>
      </c>
      <c r="M43" s="48">
        <f t="shared" si="1"/>
        <v>106</v>
      </c>
      <c r="N43" s="48">
        <f t="shared" si="2"/>
        <v>363</v>
      </c>
      <c r="O43" s="7"/>
      <c r="P43" s="7"/>
    </row>
    <row r="44" spans="1:17" x14ac:dyDescent="0.3">
      <c r="A44" s="7" t="s">
        <v>492</v>
      </c>
      <c r="B44" s="6" t="s">
        <v>576</v>
      </c>
      <c r="C44" s="6" t="s">
        <v>577</v>
      </c>
      <c r="D44" s="7">
        <v>1971</v>
      </c>
      <c r="E44" s="6" t="s">
        <v>372</v>
      </c>
      <c r="F44" s="7">
        <v>96</v>
      </c>
      <c r="G44" s="7">
        <v>88</v>
      </c>
      <c r="H44" s="7">
        <v>93</v>
      </c>
      <c r="I44" s="1">
        <f t="shared" si="0"/>
        <v>277</v>
      </c>
      <c r="J44" s="7">
        <v>94</v>
      </c>
      <c r="K44" s="7">
        <v>94</v>
      </c>
      <c r="L44" s="7">
        <v>97</v>
      </c>
      <c r="M44" s="48">
        <f t="shared" si="1"/>
        <v>285</v>
      </c>
      <c r="N44" s="48">
        <f t="shared" si="2"/>
        <v>562</v>
      </c>
      <c r="O44" s="7"/>
      <c r="P44" s="7"/>
    </row>
    <row r="45" spans="1:17" ht="17.399999999999999" x14ac:dyDescent="0.3">
      <c r="A45" s="103" t="s">
        <v>112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x14ac:dyDescent="0.3">
      <c r="A46" s="105" t="s">
        <v>0</v>
      </c>
      <c r="B46" s="105"/>
      <c r="F46" s="7"/>
      <c r="G46" s="7"/>
      <c r="H46" s="7"/>
      <c r="I46" s="7"/>
      <c r="J46" s="7"/>
      <c r="K46" s="7"/>
      <c r="L46" s="7"/>
      <c r="M46" s="112" t="s">
        <v>451</v>
      </c>
      <c r="N46" s="105"/>
      <c r="O46" s="105"/>
      <c r="P46" s="105"/>
      <c r="Q46" s="105"/>
    </row>
    <row r="47" spans="1:17" x14ac:dyDescent="0.3">
      <c r="A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7" x14ac:dyDescent="0.3">
      <c r="A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7" x14ac:dyDescent="0.3">
      <c r="A49" s="98" t="s">
        <v>587</v>
      </c>
      <c r="B49" s="98"/>
      <c r="C49" s="98"/>
      <c r="D49" s="98"/>
      <c r="E49" s="98"/>
      <c r="F49" s="7"/>
      <c r="G49" s="105" t="s">
        <v>299</v>
      </c>
      <c r="H49" s="105"/>
      <c r="I49" s="7">
        <v>574</v>
      </c>
      <c r="J49" s="105" t="s">
        <v>588</v>
      </c>
      <c r="K49" s="105"/>
      <c r="L49" s="105"/>
      <c r="M49" s="105"/>
      <c r="N49" s="105"/>
      <c r="O49" s="106">
        <v>37799</v>
      </c>
      <c r="P49" s="106"/>
      <c r="Q49" s="33" t="s">
        <v>0</v>
      </c>
    </row>
    <row r="50" spans="1:17" x14ac:dyDescent="0.3">
      <c r="A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7" s="10" customFormat="1" x14ac:dyDescent="0.3">
      <c r="A51" s="1" t="s">
        <v>37</v>
      </c>
      <c r="B51" s="98" t="s">
        <v>38</v>
      </c>
      <c r="C51" s="98"/>
      <c r="D51" s="1" t="s">
        <v>111</v>
      </c>
      <c r="E51" s="10" t="s">
        <v>1</v>
      </c>
      <c r="F51" s="98" t="s">
        <v>119</v>
      </c>
      <c r="G51" s="98"/>
      <c r="H51" s="98"/>
      <c r="I51" s="98"/>
      <c r="J51" s="98" t="s">
        <v>120</v>
      </c>
      <c r="K51" s="98"/>
      <c r="L51" s="98"/>
      <c r="M51" s="98"/>
      <c r="N51" s="1" t="s">
        <v>3</v>
      </c>
      <c r="O51" s="1" t="s">
        <v>6</v>
      </c>
      <c r="P51" s="1"/>
      <c r="Q51" s="1"/>
    </row>
    <row r="52" spans="1:17" x14ac:dyDescent="0.3">
      <c r="A52" s="1"/>
      <c r="B52" s="1"/>
      <c r="C52" s="1"/>
      <c r="D52" s="1"/>
      <c r="E52" s="10"/>
      <c r="F52" s="1"/>
      <c r="G52" s="1"/>
      <c r="H52" s="1"/>
      <c r="I52" s="1"/>
      <c r="J52" s="1"/>
      <c r="K52" s="1"/>
      <c r="L52" s="7"/>
      <c r="M52" s="1"/>
      <c r="N52" s="1"/>
      <c r="O52" s="1"/>
      <c r="P52" s="7"/>
    </row>
    <row r="53" spans="1:17" s="10" customFormat="1" x14ac:dyDescent="0.3">
      <c r="A53" s="1" t="s">
        <v>41</v>
      </c>
      <c r="B53" s="10" t="s">
        <v>571</v>
      </c>
      <c r="C53" s="10" t="s">
        <v>572</v>
      </c>
      <c r="D53" s="1">
        <v>1987</v>
      </c>
      <c r="E53" s="10" t="s">
        <v>63</v>
      </c>
      <c r="F53" s="1">
        <v>90</v>
      </c>
      <c r="G53" s="1">
        <v>93</v>
      </c>
      <c r="H53" s="1">
        <v>94</v>
      </c>
      <c r="I53" s="1">
        <f t="shared" ref="I53:I70" si="4">SUM(F53:H53)</f>
        <v>277</v>
      </c>
      <c r="J53" s="1">
        <v>94</v>
      </c>
      <c r="K53" s="1">
        <v>95</v>
      </c>
      <c r="L53" s="1">
        <v>94</v>
      </c>
      <c r="M53" s="48">
        <f t="shared" ref="M53:M70" si="5">SUM(J53:L53)</f>
        <v>283</v>
      </c>
      <c r="N53" s="48">
        <f t="shared" ref="N53:N70" si="6">I53+M53</f>
        <v>560</v>
      </c>
      <c r="O53" s="1" t="s">
        <v>41</v>
      </c>
      <c r="P53" s="1"/>
      <c r="Q53" s="1"/>
    </row>
    <row r="54" spans="1:17" s="10" customFormat="1" x14ac:dyDescent="0.3">
      <c r="A54" s="82" t="s">
        <v>42</v>
      </c>
      <c r="B54" s="86" t="s">
        <v>559</v>
      </c>
      <c r="C54" s="86" t="s">
        <v>285</v>
      </c>
      <c r="D54" s="82">
        <v>1987</v>
      </c>
      <c r="E54" s="86" t="s">
        <v>19</v>
      </c>
      <c r="F54" s="82">
        <v>91</v>
      </c>
      <c r="G54" s="82">
        <v>96</v>
      </c>
      <c r="H54" s="82">
        <v>93</v>
      </c>
      <c r="I54" s="82">
        <f t="shared" si="4"/>
        <v>280</v>
      </c>
      <c r="J54" s="82">
        <v>92</v>
      </c>
      <c r="K54" s="82">
        <v>93</v>
      </c>
      <c r="L54" s="82">
        <v>93</v>
      </c>
      <c r="M54" s="84">
        <f t="shared" si="5"/>
        <v>278</v>
      </c>
      <c r="N54" s="84">
        <f t="shared" si="6"/>
        <v>558</v>
      </c>
      <c r="O54" s="82" t="s">
        <v>41</v>
      </c>
      <c r="P54" s="1"/>
      <c r="Q54" s="1"/>
    </row>
    <row r="55" spans="1:17" s="10" customFormat="1" x14ac:dyDescent="0.3">
      <c r="A55" s="1" t="s">
        <v>43</v>
      </c>
      <c r="B55" s="10" t="s">
        <v>123</v>
      </c>
      <c r="C55" s="10" t="s">
        <v>136</v>
      </c>
      <c r="D55" s="1">
        <v>1987</v>
      </c>
      <c r="E55" s="10" t="s">
        <v>64</v>
      </c>
      <c r="F55" s="1">
        <v>93</v>
      </c>
      <c r="G55" s="1">
        <v>93</v>
      </c>
      <c r="H55" s="1">
        <v>93</v>
      </c>
      <c r="I55" s="1">
        <f t="shared" si="4"/>
        <v>279</v>
      </c>
      <c r="J55" s="1">
        <v>95</v>
      </c>
      <c r="K55" s="1">
        <v>93</v>
      </c>
      <c r="L55" s="1">
        <v>90</v>
      </c>
      <c r="M55" s="48">
        <f t="shared" si="5"/>
        <v>278</v>
      </c>
      <c r="N55" s="48">
        <f t="shared" si="6"/>
        <v>557</v>
      </c>
      <c r="O55" s="1" t="s">
        <v>41</v>
      </c>
      <c r="P55" s="1"/>
      <c r="Q55" s="1"/>
    </row>
    <row r="56" spans="1:17" x14ac:dyDescent="0.3">
      <c r="A56" s="7">
        <v>4</v>
      </c>
      <c r="B56" s="6" t="s">
        <v>132</v>
      </c>
      <c r="C56" s="6" t="s">
        <v>133</v>
      </c>
      <c r="D56" s="7">
        <v>1987</v>
      </c>
      <c r="E56" s="6" t="s">
        <v>23</v>
      </c>
      <c r="F56" s="7">
        <v>92</v>
      </c>
      <c r="G56" s="7">
        <v>92</v>
      </c>
      <c r="H56" s="7">
        <v>94</v>
      </c>
      <c r="I56" s="1">
        <f t="shared" si="4"/>
        <v>278</v>
      </c>
      <c r="J56" s="7">
        <v>95</v>
      </c>
      <c r="K56" s="7">
        <v>92</v>
      </c>
      <c r="L56" s="7">
        <v>90</v>
      </c>
      <c r="M56" s="48">
        <f t="shared" si="5"/>
        <v>277</v>
      </c>
      <c r="N56" s="48">
        <f t="shared" si="6"/>
        <v>555</v>
      </c>
      <c r="O56" s="13" t="s">
        <v>41</v>
      </c>
      <c r="P56" s="14"/>
    </row>
    <row r="57" spans="1:17" x14ac:dyDescent="0.3">
      <c r="A57" s="7">
        <v>5</v>
      </c>
      <c r="B57" s="15" t="s">
        <v>556</v>
      </c>
      <c r="C57" s="15" t="s">
        <v>529</v>
      </c>
      <c r="D57" s="7">
        <v>1989</v>
      </c>
      <c r="E57" s="15" t="s">
        <v>461</v>
      </c>
      <c r="F57" s="7">
        <v>91</v>
      </c>
      <c r="G57" s="7">
        <v>90</v>
      </c>
      <c r="H57" s="7">
        <v>89</v>
      </c>
      <c r="I57" s="1">
        <f t="shared" si="4"/>
        <v>270</v>
      </c>
      <c r="J57" s="7">
        <v>92</v>
      </c>
      <c r="K57" s="7">
        <v>93</v>
      </c>
      <c r="L57" s="7">
        <v>94</v>
      </c>
      <c r="M57" s="48">
        <f t="shared" si="5"/>
        <v>279</v>
      </c>
      <c r="N57" s="48">
        <f t="shared" si="6"/>
        <v>549</v>
      </c>
      <c r="O57" s="7" t="s">
        <v>42</v>
      </c>
      <c r="P57" s="7"/>
    </row>
    <row r="58" spans="1:17" x14ac:dyDescent="0.3">
      <c r="A58" s="7">
        <v>6</v>
      </c>
      <c r="B58" s="6" t="s">
        <v>543</v>
      </c>
      <c r="C58" s="6" t="s">
        <v>496</v>
      </c>
      <c r="D58" s="7">
        <v>1988</v>
      </c>
      <c r="E58" s="6" t="s">
        <v>64</v>
      </c>
      <c r="F58" s="7">
        <v>91</v>
      </c>
      <c r="G58" s="7">
        <v>91</v>
      </c>
      <c r="H58" s="7">
        <v>93</v>
      </c>
      <c r="I58" s="1">
        <f t="shared" si="4"/>
        <v>275</v>
      </c>
      <c r="J58" s="7">
        <v>91</v>
      </c>
      <c r="K58" s="7">
        <v>87</v>
      </c>
      <c r="L58" s="7">
        <v>93</v>
      </c>
      <c r="M58" s="48">
        <f t="shared" si="5"/>
        <v>271</v>
      </c>
      <c r="N58" s="48">
        <f t="shared" si="6"/>
        <v>546</v>
      </c>
      <c r="O58" s="7" t="s">
        <v>42</v>
      </c>
      <c r="P58" s="7"/>
    </row>
    <row r="59" spans="1:17" x14ac:dyDescent="0.3">
      <c r="A59" s="7">
        <v>7</v>
      </c>
      <c r="B59" s="6" t="s">
        <v>561</v>
      </c>
      <c r="C59" s="6" t="s">
        <v>562</v>
      </c>
      <c r="D59" s="7">
        <v>1987</v>
      </c>
      <c r="E59" s="6" t="s">
        <v>63</v>
      </c>
      <c r="F59" s="7">
        <v>90</v>
      </c>
      <c r="G59" s="7">
        <v>94</v>
      </c>
      <c r="H59" s="7">
        <v>90</v>
      </c>
      <c r="I59" s="1">
        <f t="shared" si="4"/>
        <v>274</v>
      </c>
      <c r="J59" s="7">
        <v>88</v>
      </c>
      <c r="K59" s="7">
        <v>89</v>
      </c>
      <c r="L59" s="7">
        <v>92</v>
      </c>
      <c r="M59" s="48">
        <f t="shared" si="5"/>
        <v>269</v>
      </c>
      <c r="N59" s="48">
        <f t="shared" si="6"/>
        <v>543</v>
      </c>
      <c r="O59" s="7" t="s">
        <v>42</v>
      </c>
      <c r="P59" s="14"/>
    </row>
    <row r="60" spans="1:17" s="37" customFormat="1" x14ac:dyDescent="0.3">
      <c r="A60" s="94">
        <v>8</v>
      </c>
      <c r="B60" s="95" t="s">
        <v>539</v>
      </c>
      <c r="C60" s="95" t="s">
        <v>540</v>
      </c>
      <c r="D60" s="94">
        <v>1990</v>
      </c>
      <c r="E60" s="95" t="s">
        <v>19</v>
      </c>
      <c r="F60" s="94">
        <v>81</v>
      </c>
      <c r="G60" s="94">
        <v>93</v>
      </c>
      <c r="H60" s="94">
        <v>82</v>
      </c>
      <c r="I60" s="82">
        <f t="shared" si="4"/>
        <v>256</v>
      </c>
      <c r="J60" s="94">
        <v>93</v>
      </c>
      <c r="K60" s="94">
        <v>90</v>
      </c>
      <c r="L60" s="94">
        <v>87</v>
      </c>
      <c r="M60" s="84">
        <f t="shared" si="5"/>
        <v>270</v>
      </c>
      <c r="N60" s="84">
        <f t="shared" si="6"/>
        <v>526</v>
      </c>
      <c r="O60" s="94" t="s">
        <v>42</v>
      </c>
      <c r="P60" s="7"/>
      <c r="Q60" s="7"/>
    </row>
    <row r="61" spans="1:17" x14ac:dyDescent="0.3">
      <c r="A61" s="7">
        <v>9</v>
      </c>
      <c r="B61" s="15" t="s">
        <v>537</v>
      </c>
      <c r="C61" s="15" t="s">
        <v>538</v>
      </c>
      <c r="D61" s="7">
        <v>1989</v>
      </c>
      <c r="E61" s="15" t="s">
        <v>63</v>
      </c>
      <c r="F61" s="7">
        <v>90</v>
      </c>
      <c r="G61" s="7">
        <v>93</v>
      </c>
      <c r="H61" s="7">
        <v>89</v>
      </c>
      <c r="I61" s="1">
        <f t="shared" si="4"/>
        <v>272</v>
      </c>
      <c r="J61" s="7">
        <v>81</v>
      </c>
      <c r="K61" s="7">
        <v>87</v>
      </c>
      <c r="L61" s="7">
        <v>76</v>
      </c>
      <c r="M61" s="48">
        <f t="shared" si="5"/>
        <v>244</v>
      </c>
      <c r="N61" s="48">
        <f t="shared" si="6"/>
        <v>516</v>
      </c>
      <c r="O61" s="7" t="s">
        <v>43</v>
      </c>
      <c r="P61" s="7"/>
    </row>
    <row r="62" spans="1:17" x14ac:dyDescent="0.3">
      <c r="A62" s="7">
        <v>10</v>
      </c>
      <c r="B62" s="6" t="s">
        <v>535</v>
      </c>
      <c r="C62" s="6" t="s">
        <v>536</v>
      </c>
      <c r="D62" s="7">
        <v>1991</v>
      </c>
      <c r="E62" s="6" t="s">
        <v>461</v>
      </c>
      <c r="F62" s="7">
        <v>85</v>
      </c>
      <c r="G62" s="7">
        <v>84</v>
      </c>
      <c r="H62" s="7">
        <v>82</v>
      </c>
      <c r="I62" s="1">
        <f t="shared" si="4"/>
        <v>251</v>
      </c>
      <c r="J62" s="7">
        <v>84</v>
      </c>
      <c r="K62" s="7">
        <v>92</v>
      </c>
      <c r="L62" s="7">
        <v>88</v>
      </c>
      <c r="M62" s="48">
        <f t="shared" si="5"/>
        <v>264</v>
      </c>
      <c r="N62" s="48">
        <f t="shared" si="6"/>
        <v>515</v>
      </c>
      <c r="O62" s="7" t="s">
        <v>43</v>
      </c>
      <c r="P62" s="7"/>
    </row>
    <row r="63" spans="1:17" x14ac:dyDescent="0.3">
      <c r="A63" s="7">
        <v>11</v>
      </c>
      <c r="B63" s="50" t="s">
        <v>567</v>
      </c>
      <c r="C63" s="50" t="s">
        <v>568</v>
      </c>
      <c r="D63" s="34">
        <v>1990</v>
      </c>
      <c r="E63" s="50" t="s">
        <v>64</v>
      </c>
      <c r="F63" s="7">
        <v>86</v>
      </c>
      <c r="G63" s="7">
        <v>90</v>
      </c>
      <c r="H63" s="7">
        <v>90</v>
      </c>
      <c r="I63" s="1">
        <f t="shared" si="4"/>
        <v>266</v>
      </c>
      <c r="J63" s="7">
        <v>84</v>
      </c>
      <c r="K63" s="7">
        <v>71</v>
      </c>
      <c r="L63" s="7">
        <v>77</v>
      </c>
      <c r="M63" s="48">
        <f t="shared" si="5"/>
        <v>232</v>
      </c>
      <c r="N63" s="48">
        <f t="shared" si="6"/>
        <v>498</v>
      </c>
      <c r="O63" s="13"/>
      <c r="P63" s="14"/>
    </row>
    <row r="64" spans="1:17" x14ac:dyDescent="0.3">
      <c r="A64" s="7">
        <v>12</v>
      </c>
      <c r="B64" s="15" t="s">
        <v>541</v>
      </c>
      <c r="C64" s="15" t="s">
        <v>542</v>
      </c>
      <c r="D64" s="7">
        <v>1991</v>
      </c>
      <c r="E64" s="15" t="s">
        <v>11</v>
      </c>
      <c r="F64" s="7">
        <v>76</v>
      </c>
      <c r="G64" s="7">
        <v>81</v>
      </c>
      <c r="H64" s="7">
        <v>79</v>
      </c>
      <c r="I64" s="1">
        <f t="shared" si="4"/>
        <v>236</v>
      </c>
      <c r="J64" s="7">
        <v>82</v>
      </c>
      <c r="K64" s="7">
        <v>90</v>
      </c>
      <c r="L64" s="7">
        <v>89</v>
      </c>
      <c r="M64" s="48">
        <f t="shared" si="5"/>
        <v>261</v>
      </c>
      <c r="N64" s="48">
        <f t="shared" si="6"/>
        <v>497</v>
      </c>
      <c r="O64" s="7"/>
      <c r="P64" s="14"/>
    </row>
    <row r="65" spans="1:17" x14ac:dyDescent="0.3">
      <c r="A65" s="94">
        <v>13</v>
      </c>
      <c r="B65" s="95" t="s">
        <v>569</v>
      </c>
      <c r="C65" s="95" t="s">
        <v>570</v>
      </c>
      <c r="D65" s="94">
        <v>1987</v>
      </c>
      <c r="E65" s="95" t="s">
        <v>19</v>
      </c>
      <c r="F65" s="94">
        <v>89</v>
      </c>
      <c r="G65" s="94">
        <v>85</v>
      </c>
      <c r="H65" s="94">
        <v>89</v>
      </c>
      <c r="I65" s="82">
        <f t="shared" si="4"/>
        <v>263</v>
      </c>
      <c r="J65" s="94">
        <v>75</v>
      </c>
      <c r="K65" s="94">
        <v>79</v>
      </c>
      <c r="L65" s="94">
        <v>78</v>
      </c>
      <c r="M65" s="84">
        <f t="shared" si="5"/>
        <v>232</v>
      </c>
      <c r="N65" s="84">
        <f t="shared" si="6"/>
        <v>495</v>
      </c>
      <c r="O65" s="7"/>
      <c r="P65" s="14"/>
    </row>
    <row r="66" spans="1:17" x14ac:dyDescent="0.3">
      <c r="A66" s="7">
        <v>14</v>
      </c>
      <c r="B66" s="6" t="s">
        <v>123</v>
      </c>
      <c r="C66" s="6" t="s">
        <v>124</v>
      </c>
      <c r="D66" s="7">
        <v>1986</v>
      </c>
      <c r="E66" s="6" t="s">
        <v>64</v>
      </c>
      <c r="F66" s="7">
        <v>87</v>
      </c>
      <c r="G66" s="7">
        <v>89</v>
      </c>
      <c r="H66" s="7">
        <v>91</v>
      </c>
      <c r="I66" s="1">
        <f t="shared" si="4"/>
        <v>267</v>
      </c>
      <c r="J66" s="7">
        <v>85</v>
      </c>
      <c r="K66" s="7">
        <v>83</v>
      </c>
      <c r="L66" s="7">
        <v>46</v>
      </c>
      <c r="M66" s="48">
        <f t="shared" si="5"/>
        <v>214</v>
      </c>
      <c r="N66" s="48">
        <f t="shared" si="6"/>
        <v>481</v>
      </c>
      <c r="O66" s="7"/>
      <c r="P66" s="7" t="s">
        <v>579</v>
      </c>
    </row>
    <row r="67" spans="1:17" x14ac:dyDescent="0.3">
      <c r="A67" s="7">
        <v>15</v>
      </c>
      <c r="B67" s="6" t="s">
        <v>565</v>
      </c>
      <c r="C67" s="6" t="s">
        <v>566</v>
      </c>
      <c r="D67" s="7">
        <v>1990</v>
      </c>
      <c r="E67" s="6" t="s">
        <v>461</v>
      </c>
      <c r="F67" s="7">
        <v>64</v>
      </c>
      <c r="G67" s="7">
        <v>75</v>
      </c>
      <c r="H67" s="7">
        <v>75</v>
      </c>
      <c r="I67" s="1">
        <f t="shared" si="4"/>
        <v>214</v>
      </c>
      <c r="J67" s="7">
        <v>80</v>
      </c>
      <c r="K67" s="7">
        <v>78</v>
      </c>
      <c r="L67" s="7">
        <v>86</v>
      </c>
      <c r="M67" s="48">
        <f t="shared" si="5"/>
        <v>244</v>
      </c>
      <c r="N67" s="48">
        <f t="shared" si="6"/>
        <v>458</v>
      </c>
      <c r="O67" s="7"/>
      <c r="P67" s="14"/>
    </row>
    <row r="68" spans="1:17" x14ac:dyDescent="0.3">
      <c r="A68" s="7">
        <v>16</v>
      </c>
      <c r="B68" s="6" t="s">
        <v>544</v>
      </c>
      <c r="C68" s="6" t="s">
        <v>545</v>
      </c>
      <c r="D68" s="7">
        <v>1989</v>
      </c>
      <c r="E68" s="6" t="s">
        <v>64</v>
      </c>
      <c r="F68" s="7">
        <v>85</v>
      </c>
      <c r="G68" s="7">
        <v>83</v>
      </c>
      <c r="H68" s="7">
        <v>91</v>
      </c>
      <c r="I68" s="1">
        <f t="shared" si="4"/>
        <v>259</v>
      </c>
      <c r="J68" s="7">
        <v>60</v>
      </c>
      <c r="K68" s="7">
        <v>74</v>
      </c>
      <c r="L68" s="7">
        <v>60</v>
      </c>
      <c r="M68" s="48">
        <f t="shared" si="5"/>
        <v>194</v>
      </c>
      <c r="N68" s="48">
        <f t="shared" si="6"/>
        <v>453</v>
      </c>
      <c r="O68" s="13"/>
      <c r="P68" s="14"/>
    </row>
    <row r="69" spans="1:17" x14ac:dyDescent="0.3">
      <c r="A69" s="7">
        <v>17</v>
      </c>
      <c r="B69" s="50" t="s">
        <v>533</v>
      </c>
      <c r="C69" s="50" t="s">
        <v>534</v>
      </c>
      <c r="D69" s="34">
        <v>1992</v>
      </c>
      <c r="E69" s="50" t="s">
        <v>11</v>
      </c>
      <c r="F69" s="7">
        <v>82</v>
      </c>
      <c r="G69" s="7">
        <v>80</v>
      </c>
      <c r="H69" s="7">
        <v>80</v>
      </c>
      <c r="I69" s="1">
        <f t="shared" si="4"/>
        <v>242</v>
      </c>
      <c r="J69" s="7">
        <v>76</v>
      </c>
      <c r="K69" s="7">
        <v>72</v>
      </c>
      <c r="L69" s="7">
        <v>60</v>
      </c>
      <c r="M69" s="48">
        <f t="shared" si="5"/>
        <v>208</v>
      </c>
      <c r="N69" s="48">
        <f t="shared" si="6"/>
        <v>450</v>
      </c>
      <c r="O69" s="7"/>
      <c r="P69" s="7"/>
    </row>
    <row r="70" spans="1:17" x14ac:dyDescent="0.3">
      <c r="A70" s="7">
        <v>18</v>
      </c>
      <c r="B70" s="6" t="s">
        <v>555</v>
      </c>
      <c r="C70" s="6" t="s">
        <v>497</v>
      </c>
      <c r="D70" s="7">
        <v>1989</v>
      </c>
      <c r="E70" s="6" t="s">
        <v>461</v>
      </c>
      <c r="F70" s="7">
        <v>79</v>
      </c>
      <c r="G70" s="7">
        <v>80</v>
      </c>
      <c r="H70" s="7">
        <v>88</v>
      </c>
      <c r="I70" s="1">
        <f t="shared" si="4"/>
        <v>247</v>
      </c>
      <c r="J70" s="7">
        <v>42</v>
      </c>
      <c r="K70" s="7">
        <v>74</v>
      </c>
      <c r="L70" s="7">
        <v>85</v>
      </c>
      <c r="M70" s="48">
        <f t="shared" si="5"/>
        <v>201</v>
      </c>
      <c r="N70" s="48">
        <f t="shared" si="6"/>
        <v>448</v>
      </c>
      <c r="P70" s="7" t="s">
        <v>579</v>
      </c>
    </row>
    <row r="71" spans="1:17" x14ac:dyDescent="0.3">
      <c r="A71" s="7"/>
      <c r="F71" s="7"/>
      <c r="G71" s="7"/>
      <c r="H71" s="7"/>
      <c r="I71" s="1"/>
      <c r="J71" s="7"/>
      <c r="K71" s="7"/>
      <c r="L71" s="7"/>
      <c r="M71" s="48"/>
      <c r="N71" s="48"/>
    </row>
    <row r="72" spans="1:17" x14ac:dyDescent="0.3">
      <c r="A72" s="7"/>
      <c r="F72" s="7"/>
      <c r="G72" s="7"/>
      <c r="H72" s="7"/>
      <c r="I72" s="1"/>
      <c r="J72" s="7"/>
      <c r="K72" s="7"/>
      <c r="L72" s="7"/>
      <c r="M72" s="48"/>
      <c r="N72" s="48"/>
    </row>
    <row r="73" spans="1:17" x14ac:dyDescent="0.3">
      <c r="A73" s="98" t="s">
        <v>288</v>
      </c>
      <c r="B73" s="98"/>
      <c r="C73" s="98"/>
      <c r="D73" s="98"/>
      <c r="E73" s="98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7" x14ac:dyDescent="0.3">
      <c r="A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7" s="10" customFormat="1" x14ac:dyDescent="0.3">
      <c r="A75" s="1" t="s">
        <v>37</v>
      </c>
      <c r="B75" s="98" t="s">
        <v>38</v>
      </c>
      <c r="C75" s="98"/>
      <c r="D75" s="1" t="s">
        <v>111</v>
      </c>
      <c r="E75" s="10" t="s">
        <v>1</v>
      </c>
      <c r="F75" s="98" t="s">
        <v>119</v>
      </c>
      <c r="G75" s="98"/>
      <c r="H75" s="98"/>
      <c r="I75" s="98"/>
      <c r="J75" s="98" t="s">
        <v>120</v>
      </c>
      <c r="K75" s="98"/>
      <c r="L75" s="98"/>
      <c r="M75" s="98"/>
      <c r="N75" s="1" t="s">
        <v>3</v>
      </c>
      <c r="O75" s="1" t="s">
        <v>6</v>
      </c>
      <c r="P75" s="1"/>
      <c r="Q75" s="1"/>
    </row>
    <row r="76" spans="1:17" x14ac:dyDescent="0.3">
      <c r="A76" s="1"/>
      <c r="B76" s="1"/>
      <c r="C76" s="1"/>
      <c r="D76" s="1"/>
      <c r="E76" s="10"/>
      <c r="F76" s="1"/>
      <c r="G76" s="1"/>
      <c r="H76" s="1"/>
      <c r="I76" s="1"/>
      <c r="J76" s="1"/>
      <c r="K76" s="1"/>
      <c r="L76" s="7"/>
      <c r="M76" s="1"/>
      <c r="N76" s="1"/>
      <c r="O76" s="1"/>
      <c r="P76" s="7"/>
    </row>
    <row r="77" spans="1:17" s="10" customFormat="1" x14ac:dyDescent="0.3">
      <c r="A77" s="1" t="s">
        <v>41</v>
      </c>
      <c r="B77" s="10" t="s">
        <v>573</v>
      </c>
      <c r="C77" s="10" t="s">
        <v>574</v>
      </c>
      <c r="D77" s="1">
        <v>1958</v>
      </c>
      <c r="E77" s="10" t="s">
        <v>575</v>
      </c>
      <c r="F77" s="1">
        <v>96</v>
      </c>
      <c r="G77" s="1">
        <v>92</v>
      </c>
      <c r="H77" s="1">
        <v>96</v>
      </c>
      <c r="I77" s="1">
        <f>SUM(F77:H77)</f>
        <v>284</v>
      </c>
      <c r="J77" s="1">
        <v>96</v>
      </c>
      <c r="K77" s="1">
        <v>98</v>
      </c>
      <c r="L77" s="1">
        <v>98</v>
      </c>
      <c r="M77" s="48">
        <f>SUM(J77:L77)</f>
        <v>292</v>
      </c>
      <c r="N77" s="48">
        <f>I77+M77</f>
        <v>576</v>
      </c>
      <c r="O77" s="1" t="s">
        <v>40</v>
      </c>
      <c r="P77" s="14"/>
      <c r="Q77" s="1"/>
    </row>
    <row r="78" spans="1:17" s="10" customFormat="1" x14ac:dyDescent="0.3">
      <c r="A78" s="1" t="s">
        <v>42</v>
      </c>
      <c r="B78" s="22" t="s">
        <v>564</v>
      </c>
      <c r="C78" s="22" t="s">
        <v>137</v>
      </c>
      <c r="D78" s="1">
        <v>1957</v>
      </c>
      <c r="E78" s="22" t="s">
        <v>365</v>
      </c>
      <c r="F78" s="1">
        <v>88</v>
      </c>
      <c r="G78" s="1">
        <v>89</v>
      </c>
      <c r="H78" s="1">
        <v>89</v>
      </c>
      <c r="I78" s="1">
        <f>SUM(F78:H78)</f>
        <v>266</v>
      </c>
      <c r="J78" s="1">
        <v>94</v>
      </c>
      <c r="K78" s="1">
        <v>94</v>
      </c>
      <c r="L78" s="1">
        <v>96</v>
      </c>
      <c r="M78" s="48">
        <f>SUM(J78:L78)</f>
        <v>284</v>
      </c>
      <c r="N78" s="48">
        <f>I78+M78</f>
        <v>550</v>
      </c>
      <c r="O78" s="1" t="s">
        <v>41</v>
      </c>
      <c r="P78" s="1"/>
      <c r="Q78" s="1"/>
    </row>
    <row r="79" spans="1:17" x14ac:dyDescent="0.3">
      <c r="A79" s="7"/>
      <c r="F79" s="7"/>
      <c r="G79" s="7"/>
      <c r="H79" s="7"/>
      <c r="I79" s="1"/>
      <c r="J79" s="7"/>
      <c r="K79" s="7"/>
      <c r="L79" s="7"/>
      <c r="M79" s="48"/>
      <c r="N79" s="48"/>
      <c r="O79" s="7"/>
      <c r="P79" s="7"/>
    </row>
    <row r="80" spans="1:17" x14ac:dyDescent="0.3">
      <c r="A80" s="7"/>
      <c r="F80" s="7"/>
      <c r="G80" s="7"/>
      <c r="H80" s="7"/>
      <c r="I80" s="1"/>
      <c r="J80" s="7"/>
      <c r="K80" s="7"/>
      <c r="L80" s="7"/>
      <c r="M80" s="48"/>
      <c r="N80" s="48"/>
      <c r="O80" s="7"/>
      <c r="P80" s="7"/>
    </row>
    <row r="81" spans="1:17" x14ac:dyDescent="0.3">
      <c r="A81" s="98" t="s">
        <v>289</v>
      </c>
      <c r="B81" s="98"/>
      <c r="C81" s="98"/>
      <c r="D81" s="98"/>
      <c r="E81" s="98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7" x14ac:dyDescent="0.3">
      <c r="A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7" s="10" customFormat="1" x14ac:dyDescent="0.3">
      <c r="A83" s="1" t="s">
        <v>37</v>
      </c>
      <c r="B83" s="98" t="s">
        <v>38</v>
      </c>
      <c r="C83" s="98"/>
      <c r="D83" s="1" t="s">
        <v>111</v>
      </c>
      <c r="E83" s="10" t="s">
        <v>1</v>
      </c>
      <c r="F83" s="98" t="s">
        <v>119</v>
      </c>
      <c r="G83" s="98"/>
      <c r="H83" s="98"/>
      <c r="I83" s="98"/>
      <c r="J83" s="98" t="s">
        <v>120</v>
      </c>
      <c r="K83" s="98"/>
      <c r="L83" s="98"/>
      <c r="M83" s="98"/>
      <c r="N83" s="1" t="s">
        <v>3</v>
      </c>
      <c r="O83" s="1" t="s">
        <v>6</v>
      </c>
      <c r="P83" s="1"/>
      <c r="Q83" s="1"/>
    </row>
    <row r="84" spans="1:17" x14ac:dyDescent="0.3">
      <c r="A84" s="1"/>
      <c r="B84" s="1"/>
      <c r="C84" s="1"/>
      <c r="D84" s="1"/>
      <c r="E84" s="10"/>
      <c r="F84" s="1"/>
      <c r="G84" s="1"/>
      <c r="H84" s="1"/>
      <c r="I84" s="1"/>
      <c r="J84" s="1"/>
      <c r="K84" s="1"/>
      <c r="L84" s="7"/>
      <c r="M84" s="1"/>
      <c r="N84" s="1"/>
      <c r="O84" s="1"/>
      <c r="P84" s="7"/>
    </row>
    <row r="85" spans="1:17" s="10" customFormat="1" x14ac:dyDescent="0.3">
      <c r="A85" s="1" t="s">
        <v>41</v>
      </c>
      <c r="B85" s="10" t="s">
        <v>131</v>
      </c>
      <c r="C85" s="10" t="s">
        <v>67</v>
      </c>
      <c r="D85" s="1">
        <v>1950</v>
      </c>
      <c r="E85" s="10" t="s">
        <v>35</v>
      </c>
      <c r="F85" s="1">
        <v>86</v>
      </c>
      <c r="G85" s="1">
        <v>84</v>
      </c>
      <c r="H85" s="1">
        <v>92</v>
      </c>
      <c r="I85" s="1">
        <f>SUM(F85:H85)</f>
        <v>262</v>
      </c>
      <c r="J85" s="1">
        <v>82</v>
      </c>
      <c r="K85" s="1">
        <v>90</v>
      </c>
      <c r="L85" s="1">
        <v>90</v>
      </c>
      <c r="M85" s="48">
        <f>SUM(J85:L85)</f>
        <v>262</v>
      </c>
      <c r="N85" s="48">
        <f>I85+M85</f>
        <v>524</v>
      </c>
      <c r="O85" s="29" t="s">
        <v>43</v>
      </c>
      <c r="P85" s="51"/>
      <c r="Q85" s="1"/>
    </row>
    <row r="86" spans="1:17" s="10" customFormat="1" x14ac:dyDescent="0.3">
      <c r="A86" s="1" t="s">
        <v>42</v>
      </c>
      <c r="B86" s="44" t="s">
        <v>127</v>
      </c>
      <c r="C86" s="44" t="s">
        <v>128</v>
      </c>
      <c r="D86" s="29">
        <v>1950</v>
      </c>
      <c r="E86" s="44" t="s">
        <v>353</v>
      </c>
      <c r="F86" s="29">
        <v>89</v>
      </c>
      <c r="G86" s="29">
        <v>94</v>
      </c>
      <c r="H86" s="29">
        <v>97</v>
      </c>
      <c r="I86" s="29">
        <f>SUM(F86:H86)</f>
        <v>280</v>
      </c>
      <c r="J86" s="29">
        <v>80</v>
      </c>
      <c r="K86" s="29">
        <v>77</v>
      </c>
      <c r="L86" s="29">
        <v>82</v>
      </c>
      <c r="M86" s="49">
        <f>SUM(J86:L86)</f>
        <v>239</v>
      </c>
      <c r="N86" s="49">
        <f>I86+M86</f>
        <v>519</v>
      </c>
      <c r="O86" s="1" t="s">
        <v>43</v>
      </c>
      <c r="P86" s="1"/>
      <c r="Q86" s="1"/>
    </row>
    <row r="87" spans="1:17" s="10" customFormat="1" x14ac:dyDescent="0.3">
      <c r="A87" s="1" t="s">
        <v>43</v>
      </c>
      <c r="B87" s="31" t="s">
        <v>134</v>
      </c>
      <c r="C87" s="31" t="s">
        <v>135</v>
      </c>
      <c r="D87" s="27">
        <v>1949</v>
      </c>
      <c r="E87" s="22" t="s">
        <v>353</v>
      </c>
      <c r="F87" s="1">
        <v>86</v>
      </c>
      <c r="G87" s="1">
        <v>93</v>
      </c>
      <c r="H87" s="1">
        <v>94</v>
      </c>
      <c r="I87" s="1">
        <f>SUM(F87:H87)</f>
        <v>273</v>
      </c>
      <c r="J87" s="1">
        <v>69</v>
      </c>
      <c r="K87" s="1">
        <v>65</v>
      </c>
      <c r="L87" s="1">
        <v>90</v>
      </c>
      <c r="M87" s="48">
        <f>SUM(J87:L87)</f>
        <v>224</v>
      </c>
      <c r="N87" s="48">
        <f>I87+M87</f>
        <v>497</v>
      </c>
      <c r="O87" s="1"/>
      <c r="P87" s="1"/>
      <c r="Q87" s="1"/>
    </row>
    <row r="88" spans="1:17" x14ac:dyDescent="0.3">
      <c r="A88" s="7">
        <v>4</v>
      </c>
      <c r="B88" s="6" t="s">
        <v>557</v>
      </c>
      <c r="C88" s="6" t="s">
        <v>558</v>
      </c>
      <c r="D88" s="7">
        <v>1947</v>
      </c>
      <c r="E88" s="6" t="s">
        <v>35</v>
      </c>
      <c r="F88" s="7">
        <v>90</v>
      </c>
      <c r="G88" s="7">
        <v>90</v>
      </c>
      <c r="H88" s="7">
        <v>94</v>
      </c>
      <c r="I88" s="1">
        <f>SUM(F88:H88)</f>
        <v>274</v>
      </c>
      <c r="J88" s="7">
        <v>56</v>
      </c>
      <c r="K88" s="7">
        <v>75</v>
      </c>
      <c r="L88" s="7">
        <v>72</v>
      </c>
      <c r="M88" s="48">
        <f>SUM(J88:L88)</f>
        <v>203</v>
      </c>
      <c r="N88" s="48">
        <f>I88+M88</f>
        <v>477</v>
      </c>
      <c r="O88" s="7"/>
      <c r="P88" s="7"/>
    </row>
    <row r="89" spans="1:17" x14ac:dyDescent="0.3">
      <c r="A89" s="7">
        <v>5</v>
      </c>
      <c r="B89" s="6" t="s">
        <v>321</v>
      </c>
      <c r="C89" s="6" t="s">
        <v>267</v>
      </c>
      <c r="D89" s="7">
        <v>1948</v>
      </c>
      <c r="E89" s="6" t="s">
        <v>353</v>
      </c>
      <c r="F89" s="7">
        <v>68</v>
      </c>
      <c r="G89" s="7">
        <v>84</v>
      </c>
      <c r="H89" s="7">
        <v>78</v>
      </c>
      <c r="I89" s="1">
        <f>SUM(F89:H89)</f>
        <v>230</v>
      </c>
      <c r="J89" s="7">
        <v>42</v>
      </c>
      <c r="K89" s="7">
        <v>69</v>
      </c>
      <c r="L89" s="7">
        <v>60</v>
      </c>
      <c r="M89" s="48">
        <f>SUM(J89:L89)</f>
        <v>171</v>
      </c>
      <c r="N89" s="48">
        <f>I89+M89</f>
        <v>401</v>
      </c>
      <c r="O89" s="7"/>
      <c r="P89" s="7"/>
    </row>
    <row r="90" spans="1:17" ht="17.399999999999999" x14ac:dyDescent="0.3">
      <c r="A90" s="103" t="s">
        <v>112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1:17" x14ac:dyDescent="0.3">
      <c r="A91" s="105" t="s">
        <v>0</v>
      </c>
      <c r="B91" s="105"/>
      <c r="F91" s="7"/>
      <c r="G91" s="7"/>
      <c r="H91" s="7"/>
      <c r="I91" s="7"/>
      <c r="J91" s="7"/>
      <c r="K91" s="7"/>
      <c r="L91" s="7"/>
      <c r="M91" s="112" t="s">
        <v>451</v>
      </c>
      <c r="N91" s="105"/>
      <c r="O91" s="105"/>
      <c r="P91" s="105"/>
      <c r="Q91" s="105"/>
    </row>
    <row r="92" spans="1:17" x14ac:dyDescent="0.3">
      <c r="A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7" x14ac:dyDescent="0.3">
      <c r="A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7" x14ac:dyDescent="0.3">
      <c r="A94" s="7"/>
      <c r="F94" s="7"/>
      <c r="G94" s="7"/>
      <c r="H94" s="7"/>
      <c r="I94" s="1"/>
      <c r="J94" s="7"/>
      <c r="K94" s="7"/>
      <c r="L94" s="7"/>
      <c r="M94" s="48"/>
      <c r="N94" s="48"/>
      <c r="O94" s="7"/>
      <c r="P94" s="7"/>
    </row>
    <row r="95" spans="1:17" x14ac:dyDescent="0.3">
      <c r="A95" s="98" t="s">
        <v>170</v>
      </c>
      <c r="B95" s="98"/>
      <c r="C95" s="98"/>
      <c r="D95" s="98"/>
      <c r="E95" s="98"/>
      <c r="F95" s="105">
        <v>1712</v>
      </c>
      <c r="G95" s="105"/>
      <c r="H95" s="105" t="s">
        <v>23</v>
      </c>
      <c r="I95" s="105"/>
      <c r="J95" s="105"/>
      <c r="K95" s="105"/>
      <c r="L95" s="105" t="s">
        <v>311</v>
      </c>
      <c r="M95" s="105"/>
      <c r="N95" s="105"/>
      <c r="O95" s="105"/>
      <c r="P95" s="105" t="s">
        <v>312</v>
      </c>
      <c r="Q95" s="105"/>
    </row>
    <row r="97" spans="1:23" x14ac:dyDescent="0.3">
      <c r="A97" s="96" t="s">
        <v>41</v>
      </c>
      <c r="B97" s="97" t="s">
        <v>19</v>
      </c>
      <c r="C97" s="96">
        <v>1659</v>
      </c>
      <c r="D97" s="113" t="s">
        <v>583</v>
      </c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1:23" x14ac:dyDescent="0.3">
      <c r="A98" s="1" t="s">
        <v>42</v>
      </c>
      <c r="B98" s="10" t="s">
        <v>63</v>
      </c>
      <c r="C98" s="1">
        <v>1619</v>
      </c>
      <c r="D98" s="101" t="s">
        <v>584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</row>
    <row r="99" spans="1:23" x14ac:dyDescent="0.3">
      <c r="A99" s="1" t="s">
        <v>43</v>
      </c>
      <c r="B99" s="10" t="s">
        <v>64</v>
      </c>
      <c r="C99" s="1">
        <v>1589</v>
      </c>
      <c r="D99" s="101" t="s">
        <v>286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</row>
    <row r="100" spans="1:23" x14ac:dyDescent="0.3">
      <c r="A100" s="7">
        <v>4</v>
      </c>
      <c r="B100" s="6" t="s">
        <v>365</v>
      </c>
      <c r="C100" s="7">
        <v>1559</v>
      </c>
      <c r="D100" s="101" t="s">
        <v>582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</row>
    <row r="101" spans="1:23" x14ac:dyDescent="0.3">
      <c r="A101" s="7">
        <v>5</v>
      </c>
      <c r="B101" s="6" t="s">
        <v>11</v>
      </c>
      <c r="C101" s="7">
        <v>1461</v>
      </c>
      <c r="D101" s="101" t="s">
        <v>586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</row>
    <row r="102" spans="1:23" x14ac:dyDescent="0.3">
      <c r="A102" s="7">
        <v>6</v>
      </c>
      <c r="B102" s="6" t="s">
        <v>353</v>
      </c>
      <c r="C102" s="7">
        <v>1430</v>
      </c>
      <c r="D102" s="101" t="s">
        <v>585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</row>
    <row r="107" spans="1:23" x14ac:dyDescent="0.3">
      <c r="A107" s="101" t="s">
        <v>359</v>
      </c>
      <c r="B107" s="101"/>
      <c r="C107" s="101"/>
      <c r="E107" s="101" t="s">
        <v>360</v>
      </c>
      <c r="F107" s="101"/>
      <c r="G107" s="101"/>
      <c r="H107" s="101"/>
      <c r="I107" s="101"/>
      <c r="J107" s="101"/>
      <c r="K107" s="101"/>
      <c r="L107" s="101"/>
      <c r="M107" s="101"/>
      <c r="Q107" s="6"/>
      <c r="V107" s="7"/>
      <c r="W107" s="7"/>
    </row>
    <row r="108" spans="1:23" x14ac:dyDescent="0.3">
      <c r="A108" s="7"/>
      <c r="Q108" s="6"/>
      <c r="V108" s="7"/>
      <c r="W108" s="7"/>
    </row>
    <row r="109" spans="1:23" x14ac:dyDescent="0.3">
      <c r="A109" s="7"/>
      <c r="Q109" s="6"/>
      <c r="V109" s="7"/>
      <c r="W109" s="7"/>
    </row>
    <row r="110" spans="1:23" x14ac:dyDescent="0.3">
      <c r="A110" s="101" t="s">
        <v>362</v>
      </c>
      <c r="B110" s="101"/>
      <c r="C110" s="101"/>
      <c r="D110" s="101"/>
      <c r="E110" s="101" t="s">
        <v>361</v>
      </c>
      <c r="F110" s="101"/>
      <c r="G110" s="101"/>
      <c r="H110" s="101"/>
      <c r="I110" s="101"/>
      <c r="J110" s="101"/>
      <c r="K110" s="101"/>
      <c r="L110" s="101"/>
      <c r="M110" s="101"/>
      <c r="Q110" s="6"/>
      <c r="V110" s="7"/>
      <c r="W110" s="7"/>
    </row>
  </sheetData>
  <mergeCells count="46">
    <mergeCell ref="D98:N98"/>
    <mergeCell ref="D97:N97"/>
    <mergeCell ref="B51:C51"/>
    <mergeCell ref="F51:I51"/>
    <mergeCell ref="J51:M51"/>
    <mergeCell ref="G49:H49"/>
    <mergeCell ref="J49:N49"/>
    <mergeCell ref="A73:E73"/>
    <mergeCell ref="B75:C75"/>
    <mergeCell ref="O49:P49"/>
    <mergeCell ref="A49:E49"/>
    <mergeCell ref="A107:C107"/>
    <mergeCell ref="E107:M107"/>
    <mergeCell ref="F75:I75"/>
    <mergeCell ref="P95:Q95"/>
    <mergeCell ref="D102:N102"/>
    <mergeCell ref="D99:N99"/>
    <mergeCell ref="G4:H4"/>
    <mergeCell ref="M46:Q46"/>
    <mergeCell ref="B6:C6"/>
    <mergeCell ref="F6:I6"/>
    <mergeCell ref="J6:M6"/>
    <mergeCell ref="A110:D110"/>
    <mergeCell ref="E110:M110"/>
    <mergeCell ref="A45:Q45"/>
    <mergeCell ref="A46:B46"/>
    <mergeCell ref="B83:C83"/>
    <mergeCell ref="D100:N100"/>
    <mergeCell ref="D101:N101"/>
    <mergeCell ref="A95:E95"/>
    <mergeCell ref="F95:G95"/>
    <mergeCell ref="A1:Q1"/>
    <mergeCell ref="M2:Q2"/>
    <mergeCell ref="A2:B2"/>
    <mergeCell ref="A4:E4"/>
    <mergeCell ref="J4:N4"/>
    <mergeCell ref="P4:Q4"/>
    <mergeCell ref="J75:M75"/>
    <mergeCell ref="H95:K95"/>
    <mergeCell ref="L95:O95"/>
    <mergeCell ref="A90:Q90"/>
    <mergeCell ref="A91:B91"/>
    <mergeCell ref="M91:Q91"/>
    <mergeCell ref="F83:I83"/>
    <mergeCell ref="J83:M83"/>
    <mergeCell ref="A81:E81"/>
  </mergeCells>
  <phoneticPr fontId="0" type="noConversion"/>
  <printOptions horizontalCentered="1"/>
  <pageMargins left="0.27559055118110237" right="0.23622047244094491" top="0.59055118110236227" bottom="0.19685039370078741" header="0.35433070866141736" footer="0.19685039370078741"/>
  <pageSetup scale="79" orientation="landscape" horizontalDpi="300" verticalDpi="300" r:id="rId1"/>
  <headerFooter alignWithMargins="0"/>
  <rowBreaks count="1" manualBreakCount="1">
    <brk id="4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zoomScaleNormal="100" zoomScaleSheetLayoutView="100" workbookViewId="0">
      <selection sqref="A1:O1"/>
    </sheetView>
  </sheetViews>
  <sheetFormatPr defaultColWidth="9.109375" defaultRowHeight="15.6" x14ac:dyDescent="0.3"/>
  <cols>
    <col min="1" max="1" width="5.6640625" style="7" bestFit="1" customWidth="1"/>
    <col min="2" max="2" width="17.33203125" style="6" bestFit="1" customWidth="1"/>
    <col min="3" max="3" width="18.5546875" style="6" bestFit="1" customWidth="1"/>
    <col min="4" max="4" width="5.5546875" style="7" bestFit="1" customWidth="1"/>
    <col min="5" max="5" width="15.44140625" style="6" bestFit="1" customWidth="1"/>
    <col min="6" max="11" width="3.33203125" style="7" bestFit="1" customWidth="1"/>
    <col min="12" max="12" width="7.5546875" style="1" bestFit="1" customWidth="1"/>
    <col min="13" max="13" width="6.88671875" style="7" bestFit="1" customWidth="1"/>
    <col min="14" max="14" width="8" style="7" bestFit="1" customWidth="1"/>
    <col min="15" max="15" width="6.44140625" style="7" bestFit="1" customWidth="1"/>
    <col min="16" max="16384" width="9.109375" style="6"/>
  </cols>
  <sheetData>
    <row r="1" spans="1:15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3">
      <c r="A2" s="105" t="s">
        <v>0</v>
      </c>
      <c r="B2" s="105"/>
      <c r="M2" s="106" t="s">
        <v>451</v>
      </c>
      <c r="N2" s="105"/>
      <c r="O2" s="105"/>
    </row>
    <row r="4" spans="1:15" x14ac:dyDescent="0.3">
      <c r="A4" s="98" t="s">
        <v>139</v>
      </c>
      <c r="B4" s="98"/>
      <c r="C4" s="98"/>
      <c r="D4" s="98"/>
      <c r="E4" s="98"/>
      <c r="H4" s="105">
        <v>570</v>
      </c>
      <c r="I4" s="105"/>
      <c r="J4" s="105" t="s">
        <v>306</v>
      </c>
      <c r="K4" s="105"/>
      <c r="L4" s="105"/>
      <c r="M4" s="7">
        <v>1979</v>
      </c>
      <c r="N4" s="105" t="s">
        <v>307</v>
      </c>
      <c r="O4" s="105"/>
    </row>
    <row r="6" spans="1:15" s="10" customFormat="1" x14ac:dyDescent="0.3">
      <c r="A6" s="1" t="s">
        <v>37</v>
      </c>
      <c r="B6" s="98" t="s">
        <v>38</v>
      </c>
      <c r="C6" s="98"/>
      <c r="D6" s="1" t="s">
        <v>111</v>
      </c>
      <c r="E6" s="10" t="s">
        <v>1</v>
      </c>
      <c r="F6" s="98" t="s">
        <v>2</v>
      </c>
      <c r="G6" s="98"/>
      <c r="H6" s="98"/>
      <c r="I6" s="98"/>
      <c r="J6" s="98"/>
      <c r="K6" s="98"/>
      <c r="L6" s="1" t="s">
        <v>3</v>
      </c>
      <c r="M6" s="1" t="s">
        <v>4</v>
      </c>
      <c r="N6" s="1" t="s">
        <v>5</v>
      </c>
      <c r="O6" s="1" t="s">
        <v>6</v>
      </c>
    </row>
    <row r="7" spans="1:15" s="10" customFormat="1" x14ac:dyDescent="0.3">
      <c r="A7" s="1"/>
      <c r="B7" s="1"/>
      <c r="C7" s="1"/>
      <c r="D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10" customFormat="1" x14ac:dyDescent="0.3">
      <c r="A8" s="82" t="s">
        <v>41</v>
      </c>
      <c r="B8" s="86" t="s">
        <v>29</v>
      </c>
      <c r="C8" s="86" t="s">
        <v>146</v>
      </c>
      <c r="D8" s="82">
        <v>1966</v>
      </c>
      <c r="E8" s="86" t="s">
        <v>19</v>
      </c>
      <c r="F8" s="82">
        <v>89</v>
      </c>
      <c r="G8" s="82">
        <v>93</v>
      </c>
      <c r="H8" s="82">
        <v>92</v>
      </c>
      <c r="I8" s="82">
        <v>94</v>
      </c>
      <c r="J8" s="82">
        <v>93</v>
      </c>
      <c r="K8" s="82">
        <v>88</v>
      </c>
      <c r="L8" s="82">
        <f t="shared" ref="L8:L39" si="0">SUM(F8:K8)</f>
        <v>549</v>
      </c>
      <c r="M8" s="83">
        <v>95.1</v>
      </c>
      <c r="N8" s="83">
        <f t="shared" ref="N8:N15" si="1">SUM(M8+L8)</f>
        <v>644.1</v>
      </c>
      <c r="O8" s="82" t="s">
        <v>41</v>
      </c>
    </row>
    <row r="9" spans="1:15" s="10" customFormat="1" x14ac:dyDescent="0.3">
      <c r="A9" s="1" t="s">
        <v>42</v>
      </c>
      <c r="B9" s="10" t="s">
        <v>84</v>
      </c>
      <c r="C9" s="10" t="s">
        <v>88</v>
      </c>
      <c r="D9" s="1">
        <v>1970</v>
      </c>
      <c r="E9" s="10" t="s">
        <v>11</v>
      </c>
      <c r="F9" s="1">
        <v>90</v>
      </c>
      <c r="G9" s="1">
        <v>93</v>
      </c>
      <c r="H9" s="1">
        <v>90</v>
      </c>
      <c r="I9" s="1">
        <v>91</v>
      </c>
      <c r="J9" s="1">
        <v>93</v>
      </c>
      <c r="K9" s="1">
        <v>93</v>
      </c>
      <c r="L9" s="1">
        <f t="shared" si="0"/>
        <v>550</v>
      </c>
      <c r="M9" s="14">
        <v>93.9</v>
      </c>
      <c r="N9" s="14">
        <f t="shared" si="1"/>
        <v>643.9</v>
      </c>
      <c r="O9" s="1" t="s">
        <v>40</v>
      </c>
    </row>
    <row r="10" spans="1:15" s="10" customFormat="1" x14ac:dyDescent="0.3">
      <c r="A10" s="82" t="s">
        <v>43</v>
      </c>
      <c r="B10" s="86" t="s">
        <v>52</v>
      </c>
      <c r="C10" s="86" t="s">
        <v>53</v>
      </c>
      <c r="D10" s="82">
        <v>1981</v>
      </c>
      <c r="E10" s="86" t="s">
        <v>19</v>
      </c>
      <c r="F10" s="82">
        <v>92</v>
      </c>
      <c r="G10" s="82">
        <v>85</v>
      </c>
      <c r="H10" s="82">
        <v>90</v>
      </c>
      <c r="I10" s="82">
        <v>90</v>
      </c>
      <c r="J10" s="82">
        <v>90</v>
      </c>
      <c r="K10" s="82">
        <v>90</v>
      </c>
      <c r="L10" s="82">
        <f t="shared" si="0"/>
        <v>537</v>
      </c>
      <c r="M10" s="83">
        <v>97</v>
      </c>
      <c r="N10" s="83">
        <f t="shared" si="1"/>
        <v>634</v>
      </c>
      <c r="O10" s="82" t="s">
        <v>41</v>
      </c>
    </row>
    <row r="11" spans="1:15" x14ac:dyDescent="0.3">
      <c r="A11" s="7">
        <v>4</v>
      </c>
      <c r="B11" s="6" t="s">
        <v>141</v>
      </c>
      <c r="C11" s="6" t="s">
        <v>66</v>
      </c>
      <c r="D11" s="7">
        <v>1976</v>
      </c>
      <c r="E11" s="6" t="s">
        <v>10</v>
      </c>
      <c r="F11" s="7">
        <v>90</v>
      </c>
      <c r="G11" s="7">
        <v>90</v>
      </c>
      <c r="H11" s="7">
        <v>89</v>
      </c>
      <c r="I11" s="7">
        <v>85</v>
      </c>
      <c r="J11" s="7">
        <v>89</v>
      </c>
      <c r="K11" s="7">
        <v>94</v>
      </c>
      <c r="L11" s="1">
        <f t="shared" si="0"/>
        <v>537</v>
      </c>
      <c r="M11" s="13">
        <v>95.9</v>
      </c>
      <c r="N11" s="14">
        <f t="shared" si="1"/>
        <v>632.9</v>
      </c>
      <c r="O11" s="7" t="s">
        <v>41</v>
      </c>
    </row>
    <row r="12" spans="1:15" x14ac:dyDescent="0.3">
      <c r="A12" s="7">
        <v>5</v>
      </c>
      <c r="B12" s="6" t="s">
        <v>27</v>
      </c>
      <c r="C12" s="6" t="s">
        <v>275</v>
      </c>
      <c r="D12" s="7">
        <v>1974</v>
      </c>
      <c r="E12" s="6" t="s">
        <v>353</v>
      </c>
      <c r="F12" s="7">
        <v>84</v>
      </c>
      <c r="G12" s="7">
        <v>87</v>
      </c>
      <c r="H12" s="7">
        <v>86</v>
      </c>
      <c r="I12" s="7">
        <v>87</v>
      </c>
      <c r="J12" s="7">
        <v>90</v>
      </c>
      <c r="K12" s="7">
        <v>90</v>
      </c>
      <c r="L12" s="1">
        <f t="shared" si="0"/>
        <v>524</v>
      </c>
      <c r="M12" s="13">
        <v>90</v>
      </c>
      <c r="N12" s="14">
        <f t="shared" si="1"/>
        <v>614</v>
      </c>
      <c r="O12" s="7" t="s">
        <v>42</v>
      </c>
    </row>
    <row r="13" spans="1:15" x14ac:dyDescent="0.3">
      <c r="A13" s="7">
        <v>6</v>
      </c>
      <c r="B13" s="6" t="s">
        <v>459</v>
      </c>
      <c r="C13" s="6" t="s">
        <v>460</v>
      </c>
      <c r="D13" s="7">
        <v>1988</v>
      </c>
      <c r="E13" s="6" t="s">
        <v>461</v>
      </c>
      <c r="F13" s="7">
        <v>91</v>
      </c>
      <c r="G13" s="7">
        <v>86</v>
      </c>
      <c r="H13" s="7">
        <v>88</v>
      </c>
      <c r="I13" s="7">
        <v>84</v>
      </c>
      <c r="J13" s="7">
        <v>91</v>
      </c>
      <c r="K13" s="7">
        <v>86</v>
      </c>
      <c r="L13" s="1">
        <f t="shared" si="0"/>
        <v>526</v>
      </c>
      <c r="M13" s="7">
        <v>81.3</v>
      </c>
      <c r="N13" s="14">
        <f t="shared" si="1"/>
        <v>607.29999999999995</v>
      </c>
      <c r="O13" s="7" t="s">
        <v>42</v>
      </c>
    </row>
    <row r="14" spans="1:15" x14ac:dyDescent="0.3">
      <c r="A14" s="7">
        <v>7</v>
      </c>
      <c r="B14" s="6" t="s">
        <v>75</v>
      </c>
      <c r="C14" s="6" t="s">
        <v>89</v>
      </c>
      <c r="D14" s="7">
        <v>1967</v>
      </c>
      <c r="E14" s="6" t="s">
        <v>365</v>
      </c>
      <c r="F14" s="7">
        <v>90</v>
      </c>
      <c r="G14" s="7">
        <v>89</v>
      </c>
      <c r="H14" s="7">
        <v>91</v>
      </c>
      <c r="I14" s="7">
        <v>92</v>
      </c>
      <c r="J14" s="7">
        <v>88</v>
      </c>
      <c r="K14" s="7">
        <v>86</v>
      </c>
      <c r="L14" s="1">
        <f t="shared" si="0"/>
        <v>536</v>
      </c>
      <c r="M14" s="13"/>
      <c r="N14" s="14">
        <f t="shared" si="1"/>
        <v>536</v>
      </c>
      <c r="O14" s="7" t="s">
        <v>41</v>
      </c>
    </row>
    <row r="15" spans="1:15" x14ac:dyDescent="0.3">
      <c r="A15" s="7">
        <v>8</v>
      </c>
      <c r="B15" s="6" t="s">
        <v>172</v>
      </c>
      <c r="C15" s="6" t="s">
        <v>173</v>
      </c>
      <c r="D15" s="7">
        <v>1981</v>
      </c>
      <c r="E15" s="6" t="s">
        <v>353</v>
      </c>
      <c r="F15" s="7">
        <v>85</v>
      </c>
      <c r="G15" s="7">
        <v>81</v>
      </c>
      <c r="H15" s="7">
        <v>89</v>
      </c>
      <c r="I15" s="7">
        <v>85</v>
      </c>
      <c r="J15" s="7">
        <v>88</v>
      </c>
      <c r="K15" s="7">
        <v>92</v>
      </c>
      <c r="L15" s="1">
        <f t="shared" si="0"/>
        <v>520</v>
      </c>
      <c r="M15" s="13"/>
      <c r="N15" s="14">
        <f t="shared" si="1"/>
        <v>520</v>
      </c>
      <c r="O15" s="7" t="s">
        <v>42</v>
      </c>
    </row>
    <row r="16" spans="1:15" x14ac:dyDescent="0.3">
      <c r="A16" s="7">
        <v>9</v>
      </c>
      <c r="B16" s="6" t="s">
        <v>274</v>
      </c>
      <c r="C16" s="6" t="s">
        <v>251</v>
      </c>
      <c r="D16" s="7">
        <v>1977</v>
      </c>
      <c r="E16" s="6" t="s">
        <v>14</v>
      </c>
      <c r="F16" s="7">
        <v>90</v>
      </c>
      <c r="G16" s="7">
        <v>85</v>
      </c>
      <c r="H16" s="7">
        <v>84</v>
      </c>
      <c r="I16" s="7">
        <v>81</v>
      </c>
      <c r="J16" s="7">
        <v>86</v>
      </c>
      <c r="K16" s="7">
        <v>89</v>
      </c>
      <c r="L16" s="1">
        <f t="shared" si="0"/>
        <v>515</v>
      </c>
      <c r="O16" s="7" t="s">
        <v>42</v>
      </c>
    </row>
    <row r="17" spans="1:15" x14ac:dyDescent="0.3">
      <c r="A17" s="94">
        <v>10</v>
      </c>
      <c r="B17" s="95" t="s">
        <v>239</v>
      </c>
      <c r="C17" s="95" t="s">
        <v>467</v>
      </c>
      <c r="D17" s="94">
        <v>1990</v>
      </c>
      <c r="E17" s="95" t="s">
        <v>19</v>
      </c>
      <c r="F17" s="94">
        <v>83</v>
      </c>
      <c r="G17" s="94">
        <v>86</v>
      </c>
      <c r="H17" s="94">
        <v>84</v>
      </c>
      <c r="I17" s="94">
        <v>82</v>
      </c>
      <c r="J17" s="94">
        <v>88</v>
      </c>
      <c r="K17" s="94">
        <v>87</v>
      </c>
      <c r="L17" s="82">
        <f t="shared" si="0"/>
        <v>510</v>
      </c>
      <c r="M17" s="94"/>
      <c r="N17" s="94"/>
      <c r="O17" s="94" t="s">
        <v>42</v>
      </c>
    </row>
    <row r="18" spans="1:15" x14ac:dyDescent="0.3">
      <c r="A18" s="7">
        <v>11</v>
      </c>
      <c r="B18" s="6" t="s">
        <v>94</v>
      </c>
      <c r="C18" s="6" t="s">
        <v>110</v>
      </c>
      <c r="D18" s="7">
        <v>1970</v>
      </c>
      <c r="E18" s="6" t="s">
        <v>11</v>
      </c>
      <c r="F18" s="7">
        <v>83</v>
      </c>
      <c r="G18" s="7">
        <v>86</v>
      </c>
      <c r="H18" s="7">
        <v>93</v>
      </c>
      <c r="I18" s="7">
        <v>87</v>
      </c>
      <c r="J18" s="7">
        <v>83</v>
      </c>
      <c r="K18" s="7">
        <v>77</v>
      </c>
      <c r="L18" s="1">
        <f t="shared" si="0"/>
        <v>509</v>
      </c>
      <c r="O18" s="7" t="s">
        <v>43</v>
      </c>
    </row>
    <row r="19" spans="1:15" x14ac:dyDescent="0.3">
      <c r="A19" s="7">
        <v>12</v>
      </c>
      <c r="B19" s="6" t="s">
        <v>145</v>
      </c>
      <c r="C19" s="6" t="s">
        <v>578</v>
      </c>
      <c r="D19" s="7">
        <v>1973</v>
      </c>
      <c r="E19" s="6" t="s">
        <v>63</v>
      </c>
      <c r="F19" s="7">
        <v>88</v>
      </c>
      <c r="G19" s="7">
        <v>83</v>
      </c>
      <c r="H19" s="7">
        <v>87</v>
      </c>
      <c r="I19" s="7">
        <v>79</v>
      </c>
      <c r="J19" s="7">
        <v>87</v>
      </c>
      <c r="K19" s="7">
        <v>84</v>
      </c>
      <c r="L19" s="1">
        <f t="shared" si="0"/>
        <v>508</v>
      </c>
      <c r="O19" s="7" t="s">
        <v>43</v>
      </c>
    </row>
    <row r="20" spans="1:15" x14ac:dyDescent="0.3">
      <c r="A20" s="7">
        <v>13</v>
      </c>
      <c r="B20" s="6" t="s">
        <v>33</v>
      </c>
      <c r="C20" s="6" t="s">
        <v>105</v>
      </c>
      <c r="D20" s="7">
        <v>1968</v>
      </c>
      <c r="E20" s="6" t="s">
        <v>353</v>
      </c>
      <c r="F20" s="7">
        <v>83</v>
      </c>
      <c r="G20" s="7">
        <v>80</v>
      </c>
      <c r="H20" s="7">
        <v>84</v>
      </c>
      <c r="I20" s="7">
        <v>86</v>
      </c>
      <c r="J20" s="7">
        <v>83</v>
      </c>
      <c r="K20" s="7">
        <v>89</v>
      </c>
      <c r="L20" s="1">
        <f t="shared" si="0"/>
        <v>505</v>
      </c>
      <c r="O20" s="7" t="s">
        <v>43</v>
      </c>
    </row>
    <row r="21" spans="1:15" x14ac:dyDescent="0.3">
      <c r="A21" s="94">
        <v>14</v>
      </c>
      <c r="B21" s="95" t="s">
        <v>370</v>
      </c>
      <c r="C21" s="95" t="s">
        <v>489</v>
      </c>
      <c r="D21" s="94">
        <v>1987</v>
      </c>
      <c r="E21" s="95" t="s">
        <v>19</v>
      </c>
      <c r="F21" s="94">
        <v>85</v>
      </c>
      <c r="G21" s="94">
        <v>86</v>
      </c>
      <c r="H21" s="94">
        <v>84</v>
      </c>
      <c r="I21" s="94">
        <v>79</v>
      </c>
      <c r="J21" s="94">
        <v>84</v>
      </c>
      <c r="K21" s="94">
        <v>85</v>
      </c>
      <c r="L21" s="82">
        <f t="shared" si="0"/>
        <v>503</v>
      </c>
      <c r="M21" s="94"/>
      <c r="N21" s="94"/>
      <c r="O21" s="94" t="s">
        <v>43</v>
      </c>
    </row>
    <row r="22" spans="1:15" x14ac:dyDescent="0.3">
      <c r="A22" s="7">
        <v>15</v>
      </c>
      <c r="B22" s="6" t="s">
        <v>456</v>
      </c>
      <c r="C22" s="6" t="s">
        <v>457</v>
      </c>
      <c r="D22" s="7">
        <v>1951</v>
      </c>
      <c r="E22" s="6" t="s">
        <v>365</v>
      </c>
      <c r="F22" s="7">
        <v>86</v>
      </c>
      <c r="G22" s="7">
        <v>87</v>
      </c>
      <c r="H22" s="7">
        <v>81</v>
      </c>
      <c r="I22" s="7">
        <v>84</v>
      </c>
      <c r="J22" s="7">
        <v>80</v>
      </c>
      <c r="K22" s="7">
        <v>85</v>
      </c>
      <c r="L22" s="1">
        <f t="shared" si="0"/>
        <v>503</v>
      </c>
      <c r="O22" s="7" t="s">
        <v>43</v>
      </c>
    </row>
    <row r="23" spans="1:15" x14ac:dyDescent="0.3">
      <c r="A23" s="7">
        <v>16</v>
      </c>
      <c r="B23" s="16" t="s">
        <v>68</v>
      </c>
      <c r="C23" s="16" t="s">
        <v>69</v>
      </c>
      <c r="D23" s="35">
        <v>1947</v>
      </c>
      <c r="E23" s="37" t="s">
        <v>70</v>
      </c>
      <c r="F23" s="7">
        <v>83</v>
      </c>
      <c r="G23" s="7">
        <v>82</v>
      </c>
      <c r="H23" s="7">
        <v>79</v>
      </c>
      <c r="I23" s="7">
        <v>90</v>
      </c>
      <c r="J23" s="7">
        <v>83</v>
      </c>
      <c r="K23" s="7">
        <v>84</v>
      </c>
      <c r="L23" s="1">
        <f t="shared" si="0"/>
        <v>501</v>
      </c>
      <c r="M23" s="13"/>
      <c r="N23" s="14"/>
      <c r="O23" s="7" t="s">
        <v>43</v>
      </c>
    </row>
    <row r="24" spans="1:15" x14ac:dyDescent="0.3">
      <c r="A24" s="7">
        <v>17</v>
      </c>
      <c r="B24" s="6" t="s">
        <v>60</v>
      </c>
      <c r="C24" s="6" t="s">
        <v>554</v>
      </c>
      <c r="D24" s="7">
        <v>1972</v>
      </c>
      <c r="E24" s="6" t="s">
        <v>11</v>
      </c>
      <c r="F24" s="7">
        <v>82</v>
      </c>
      <c r="G24" s="7">
        <v>78</v>
      </c>
      <c r="H24" s="7">
        <v>84</v>
      </c>
      <c r="I24" s="7">
        <v>88</v>
      </c>
      <c r="J24" s="7">
        <v>80</v>
      </c>
      <c r="K24" s="7">
        <v>86</v>
      </c>
      <c r="L24" s="1">
        <f t="shared" si="0"/>
        <v>498</v>
      </c>
      <c r="O24" s="7" t="s">
        <v>43</v>
      </c>
    </row>
    <row r="25" spans="1:15" x14ac:dyDescent="0.3">
      <c r="A25" s="7">
        <v>18</v>
      </c>
      <c r="B25" s="6" t="s">
        <v>17</v>
      </c>
      <c r="C25" s="6" t="s">
        <v>49</v>
      </c>
      <c r="D25" s="7">
        <v>1962</v>
      </c>
      <c r="E25" s="6" t="s">
        <v>353</v>
      </c>
      <c r="F25" s="7">
        <v>88</v>
      </c>
      <c r="G25" s="7">
        <v>77</v>
      </c>
      <c r="H25" s="7">
        <v>85</v>
      </c>
      <c r="I25" s="7">
        <v>84</v>
      </c>
      <c r="J25" s="7">
        <v>81</v>
      </c>
      <c r="K25" s="7">
        <v>83</v>
      </c>
      <c r="L25" s="1">
        <f t="shared" si="0"/>
        <v>498</v>
      </c>
      <c r="O25" s="7" t="s">
        <v>43</v>
      </c>
    </row>
    <row r="26" spans="1:15" x14ac:dyDescent="0.3">
      <c r="A26" s="7">
        <v>19</v>
      </c>
      <c r="B26" s="6" t="s">
        <v>80</v>
      </c>
      <c r="C26" s="37" t="s">
        <v>551</v>
      </c>
      <c r="D26" s="7">
        <v>1944</v>
      </c>
      <c r="E26" s="6" t="s">
        <v>8</v>
      </c>
      <c r="F26" s="7">
        <v>83</v>
      </c>
      <c r="G26" s="7">
        <v>85</v>
      </c>
      <c r="H26" s="7">
        <v>77</v>
      </c>
      <c r="I26" s="7">
        <v>81</v>
      </c>
      <c r="J26" s="7">
        <v>81</v>
      </c>
      <c r="K26" s="7">
        <v>89</v>
      </c>
      <c r="L26" s="1">
        <f t="shared" si="0"/>
        <v>496</v>
      </c>
      <c r="O26" s="7" t="s">
        <v>43</v>
      </c>
    </row>
    <row r="27" spans="1:15" x14ac:dyDescent="0.3">
      <c r="A27" s="7">
        <v>20</v>
      </c>
      <c r="B27" s="17" t="s">
        <v>499</v>
      </c>
      <c r="C27" s="17" t="s">
        <v>51</v>
      </c>
      <c r="D27" s="12">
        <v>1991</v>
      </c>
      <c r="E27" s="17" t="s">
        <v>461</v>
      </c>
      <c r="F27" s="7">
        <v>84</v>
      </c>
      <c r="G27" s="7">
        <v>80</v>
      </c>
      <c r="H27" s="7">
        <v>79</v>
      </c>
      <c r="I27" s="7">
        <v>84</v>
      </c>
      <c r="J27" s="7">
        <v>85</v>
      </c>
      <c r="K27" s="7">
        <v>84</v>
      </c>
      <c r="L27" s="1">
        <f t="shared" si="0"/>
        <v>496</v>
      </c>
      <c r="O27" s="7" t="s">
        <v>43</v>
      </c>
    </row>
    <row r="28" spans="1:15" x14ac:dyDescent="0.3">
      <c r="A28" s="7">
        <v>21</v>
      </c>
      <c r="B28" s="6" t="s">
        <v>85</v>
      </c>
      <c r="C28" s="6" t="s">
        <v>90</v>
      </c>
      <c r="D28" s="7">
        <v>1956</v>
      </c>
      <c r="E28" s="6" t="s">
        <v>63</v>
      </c>
      <c r="F28" s="7">
        <v>82</v>
      </c>
      <c r="G28" s="7">
        <v>82</v>
      </c>
      <c r="H28" s="7">
        <v>82</v>
      </c>
      <c r="I28" s="7">
        <v>88</v>
      </c>
      <c r="J28" s="7">
        <v>80</v>
      </c>
      <c r="K28" s="7">
        <v>82</v>
      </c>
      <c r="L28" s="1">
        <f t="shared" si="0"/>
        <v>496</v>
      </c>
      <c r="O28" s="7" t="s">
        <v>43</v>
      </c>
    </row>
    <row r="29" spans="1:15" x14ac:dyDescent="0.3">
      <c r="A29" s="7">
        <v>22</v>
      </c>
      <c r="B29" s="6" t="s">
        <v>495</v>
      </c>
      <c r="C29" s="6" t="s">
        <v>496</v>
      </c>
      <c r="D29" s="7">
        <v>1986</v>
      </c>
      <c r="E29" s="6" t="s">
        <v>64</v>
      </c>
      <c r="F29" s="7">
        <v>88</v>
      </c>
      <c r="G29" s="7">
        <v>82</v>
      </c>
      <c r="H29" s="7">
        <v>74</v>
      </c>
      <c r="I29" s="7">
        <v>83</v>
      </c>
      <c r="J29" s="7">
        <v>81</v>
      </c>
      <c r="K29" s="7">
        <v>85</v>
      </c>
      <c r="L29" s="1">
        <f t="shared" si="0"/>
        <v>493</v>
      </c>
      <c r="O29" s="7" t="s">
        <v>43</v>
      </c>
    </row>
    <row r="30" spans="1:15" x14ac:dyDescent="0.3">
      <c r="A30" s="7">
        <v>23</v>
      </c>
      <c r="B30" s="6" t="s">
        <v>107</v>
      </c>
      <c r="C30" s="6" t="s">
        <v>108</v>
      </c>
      <c r="D30" s="7">
        <v>1934</v>
      </c>
      <c r="E30" s="6" t="s">
        <v>353</v>
      </c>
      <c r="F30" s="7">
        <v>78</v>
      </c>
      <c r="G30" s="7">
        <v>75</v>
      </c>
      <c r="H30" s="7">
        <v>87</v>
      </c>
      <c r="I30" s="7">
        <v>83</v>
      </c>
      <c r="J30" s="7">
        <v>86</v>
      </c>
      <c r="K30" s="7">
        <v>84</v>
      </c>
      <c r="L30" s="1">
        <f t="shared" si="0"/>
        <v>493</v>
      </c>
      <c r="O30" s="7" t="s">
        <v>43</v>
      </c>
    </row>
    <row r="31" spans="1:15" x14ac:dyDescent="0.3">
      <c r="A31" s="7">
        <v>24</v>
      </c>
      <c r="B31" s="6" t="s">
        <v>261</v>
      </c>
      <c r="C31" s="6" t="s">
        <v>262</v>
      </c>
      <c r="D31" s="7">
        <v>1975</v>
      </c>
      <c r="E31" s="6" t="s">
        <v>353</v>
      </c>
      <c r="F31" s="7">
        <v>87</v>
      </c>
      <c r="G31" s="7">
        <v>78</v>
      </c>
      <c r="H31" s="7">
        <v>73</v>
      </c>
      <c r="I31" s="7">
        <v>89</v>
      </c>
      <c r="J31" s="7">
        <v>85</v>
      </c>
      <c r="K31" s="7">
        <v>81</v>
      </c>
      <c r="L31" s="1">
        <f t="shared" si="0"/>
        <v>493</v>
      </c>
      <c r="O31" s="7" t="s">
        <v>43</v>
      </c>
    </row>
    <row r="32" spans="1:15" x14ac:dyDescent="0.3">
      <c r="A32" s="7">
        <v>25</v>
      </c>
      <c r="B32" s="6" t="s">
        <v>50</v>
      </c>
      <c r="C32" s="6" t="s">
        <v>497</v>
      </c>
      <c r="D32" s="7">
        <v>1988</v>
      </c>
      <c r="E32" s="6" t="s">
        <v>461</v>
      </c>
      <c r="F32" s="7">
        <v>81</v>
      </c>
      <c r="G32" s="7">
        <v>78</v>
      </c>
      <c r="H32" s="7">
        <v>88</v>
      </c>
      <c r="I32" s="7">
        <v>86</v>
      </c>
      <c r="J32" s="7">
        <v>81</v>
      </c>
      <c r="K32" s="7">
        <v>79</v>
      </c>
      <c r="L32" s="1">
        <f t="shared" si="0"/>
        <v>493</v>
      </c>
      <c r="O32" s="7" t="s">
        <v>43</v>
      </c>
    </row>
    <row r="33" spans="1:15" x14ac:dyDescent="0.3">
      <c r="A33" s="7">
        <v>26</v>
      </c>
      <c r="B33" s="6" t="s">
        <v>486</v>
      </c>
      <c r="C33" s="6" t="s">
        <v>487</v>
      </c>
      <c r="D33" s="7">
        <v>1987</v>
      </c>
      <c r="E33" s="6" t="s">
        <v>64</v>
      </c>
      <c r="F33" s="7">
        <v>80</v>
      </c>
      <c r="G33" s="7">
        <v>84</v>
      </c>
      <c r="H33" s="7">
        <v>81</v>
      </c>
      <c r="I33" s="7">
        <v>79</v>
      </c>
      <c r="J33" s="7">
        <v>80</v>
      </c>
      <c r="K33" s="7">
        <v>88</v>
      </c>
      <c r="L33" s="1">
        <f t="shared" si="0"/>
        <v>492</v>
      </c>
      <c r="O33" s="7" t="s">
        <v>43</v>
      </c>
    </row>
    <row r="34" spans="1:15" x14ac:dyDescent="0.3">
      <c r="A34" s="7">
        <v>27</v>
      </c>
      <c r="B34" s="6" t="s">
        <v>28</v>
      </c>
      <c r="C34" s="6" t="s">
        <v>67</v>
      </c>
      <c r="D34" s="7">
        <v>1987</v>
      </c>
      <c r="E34" s="6" t="s">
        <v>63</v>
      </c>
      <c r="F34" s="7">
        <v>82</v>
      </c>
      <c r="G34" s="7">
        <v>75</v>
      </c>
      <c r="H34" s="7">
        <v>79</v>
      </c>
      <c r="I34" s="7">
        <v>85</v>
      </c>
      <c r="J34" s="7">
        <v>82</v>
      </c>
      <c r="K34" s="7">
        <v>86</v>
      </c>
      <c r="L34" s="1">
        <f t="shared" si="0"/>
        <v>489</v>
      </c>
      <c r="O34" s="7" t="s">
        <v>43</v>
      </c>
    </row>
    <row r="35" spans="1:15" x14ac:dyDescent="0.3">
      <c r="A35" s="94">
        <v>28</v>
      </c>
      <c r="B35" s="95" t="s">
        <v>92</v>
      </c>
      <c r="C35" s="95" t="s">
        <v>458</v>
      </c>
      <c r="D35" s="94">
        <v>1988</v>
      </c>
      <c r="E35" s="95" t="s">
        <v>19</v>
      </c>
      <c r="F35" s="94">
        <v>76</v>
      </c>
      <c r="G35" s="94">
        <v>85</v>
      </c>
      <c r="H35" s="94">
        <v>87</v>
      </c>
      <c r="I35" s="94">
        <v>86</v>
      </c>
      <c r="J35" s="94">
        <v>81</v>
      </c>
      <c r="K35" s="94">
        <v>74</v>
      </c>
      <c r="L35" s="82">
        <f t="shared" si="0"/>
        <v>489</v>
      </c>
      <c r="M35" s="94"/>
      <c r="N35" s="94"/>
      <c r="O35" s="94" t="s">
        <v>43</v>
      </c>
    </row>
    <row r="36" spans="1:15" x14ac:dyDescent="0.3">
      <c r="A36" s="7">
        <v>29</v>
      </c>
      <c r="B36" s="6" t="s">
        <v>144</v>
      </c>
      <c r="C36" s="6" t="s">
        <v>462</v>
      </c>
      <c r="D36" s="7">
        <v>1983</v>
      </c>
      <c r="E36" s="6" t="s">
        <v>353</v>
      </c>
      <c r="F36" s="7">
        <v>79</v>
      </c>
      <c r="G36" s="7">
        <v>80</v>
      </c>
      <c r="H36" s="7">
        <v>79</v>
      </c>
      <c r="I36" s="7">
        <v>87</v>
      </c>
      <c r="J36" s="7">
        <v>83</v>
      </c>
      <c r="K36" s="7">
        <v>79</v>
      </c>
      <c r="L36" s="1">
        <f t="shared" si="0"/>
        <v>487</v>
      </c>
      <c r="O36" s="7" t="s">
        <v>43</v>
      </c>
    </row>
    <row r="37" spans="1:15" x14ac:dyDescent="0.3">
      <c r="A37" s="7">
        <v>30</v>
      </c>
      <c r="B37" s="6" t="s">
        <v>463</v>
      </c>
      <c r="C37" s="6" t="s">
        <v>464</v>
      </c>
      <c r="D37" s="7">
        <v>1988</v>
      </c>
      <c r="E37" s="6" t="s">
        <v>461</v>
      </c>
      <c r="F37" s="7">
        <v>86</v>
      </c>
      <c r="G37" s="7">
        <v>81</v>
      </c>
      <c r="H37" s="7">
        <v>85</v>
      </c>
      <c r="I37" s="7">
        <v>82</v>
      </c>
      <c r="J37" s="7">
        <v>75</v>
      </c>
      <c r="K37" s="7">
        <v>77</v>
      </c>
      <c r="L37" s="1">
        <f t="shared" si="0"/>
        <v>486</v>
      </c>
      <c r="O37" s="7" t="s">
        <v>43</v>
      </c>
    </row>
    <row r="38" spans="1:15" x14ac:dyDescent="0.3">
      <c r="A38" s="7">
        <v>31</v>
      </c>
      <c r="B38" s="6" t="s">
        <v>61</v>
      </c>
      <c r="C38" s="6" t="s">
        <v>483</v>
      </c>
      <c r="D38" s="7">
        <v>1987</v>
      </c>
      <c r="E38" s="6" t="s">
        <v>461</v>
      </c>
      <c r="F38" s="7">
        <v>77</v>
      </c>
      <c r="G38" s="7">
        <v>84</v>
      </c>
      <c r="H38" s="7">
        <v>76</v>
      </c>
      <c r="I38" s="7">
        <v>85</v>
      </c>
      <c r="J38" s="7">
        <v>77</v>
      </c>
      <c r="K38" s="7">
        <v>84</v>
      </c>
      <c r="L38" s="1">
        <f t="shared" si="0"/>
        <v>483</v>
      </c>
      <c r="O38" s="7" t="s">
        <v>43</v>
      </c>
    </row>
    <row r="39" spans="1:15" x14ac:dyDescent="0.3">
      <c r="A39" s="7">
        <v>32</v>
      </c>
      <c r="B39" s="6" t="s">
        <v>55</v>
      </c>
      <c r="C39" s="37" t="s">
        <v>56</v>
      </c>
      <c r="D39" s="7">
        <v>1972</v>
      </c>
      <c r="E39" s="6" t="s">
        <v>353</v>
      </c>
      <c r="F39" s="7">
        <v>74</v>
      </c>
      <c r="G39" s="7">
        <v>86</v>
      </c>
      <c r="H39" s="7">
        <v>84</v>
      </c>
      <c r="I39" s="7">
        <v>79</v>
      </c>
      <c r="J39" s="7">
        <v>79</v>
      </c>
      <c r="K39" s="7">
        <v>77</v>
      </c>
      <c r="L39" s="1">
        <f t="shared" si="0"/>
        <v>479</v>
      </c>
      <c r="O39" s="7" t="s">
        <v>43</v>
      </c>
    </row>
    <row r="40" spans="1:15" x14ac:dyDescent="0.3">
      <c r="A40" s="7">
        <v>33</v>
      </c>
      <c r="B40" s="6" t="s">
        <v>171</v>
      </c>
      <c r="C40" s="6" t="s">
        <v>221</v>
      </c>
      <c r="D40" s="7">
        <v>1972</v>
      </c>
      <c r="E40" s="6" t="s">
        <v>353</v>
      </c>
      <c r="F40" s="7">
        <v>84</v>
      </c>
      <c r="G40" s="7">
        <v>70</v>
      </c>
      <c r="H40" s="7">
        <v>76</v>
      </c>
      <c r="I40" s="7">
        <v>82</v>
      </c>
      <c r="J40" s="7">
        <v>85</v>
      </c>
      <c r="K40" s="7">
        <v>74</v>
      </c>
      <c r="L40" s="1">
        <f t="shared" ref="L40:L57" si="2">SUM(F40:K40)</f>
        <v>471</v>
      </c>
      <c r="O40" s="7" t="s">
        <v>43</v>
      </c>
    </row>
    <row r="41" spans="1:15" x14ac:dyDescent="0.3">
      <c r="A41" s="7">
        <v>34</v>
      </c>
      <c r="B41" s="6" t="s">
        <v>294</v>
      </c>
      <c r="C41" s="6" t="s">
        <v>548</v>
      </c>
      <c r="D41" s="7">
        <v>1977</v>
      </c>
      <c r="E41" s="6" t="s">
        <v>353</v>
      </c>
      <c r="F41" s="7">
        <v>78</v>
      </c>
      <c r="G41" s="7">
        <v>74</v>
      </c>
      <c r="H41" s="7">
        <v>79</v>
      </c>
      <c r="I41" s="7">
        <v>72</v>
      </c>
      <c r="J41" s="7">
        <v>84</v>
      </c>
      <c r="K41" s="7">
        <v>83</v>
      </c>
      <c r="L41" s="1">
        <f t="shared" si="2"/>
        <v>470</v>
      </c>
      <c r="O41" s="7" t="s">
        <v>43</v>
      </c>
    </row>
    <row r="42" spans="1:15" x14ac:dyDescent="0.3">
      <c r="A42" s="7">
        <v>35</v>
      </c>
      <c r="B42" s="6" t="s">
        <v>272</v>
      </c>
      <c r="C42" s="6" t="s">
        <v>476</v>
      </c>
      <c r="D42" s="7">
        <v>1957</v>
      </c>
      <c r="E42" s="6" t="s">
        <v>353</v>
      </c>
      <c r="F42" s="7">
        <v>81</v>
      </c>
      <c r="G42" s="7">
        <v>70</v>
      </c>
      <c r="H42" s="7">
        <v>81</v>
      </c>
      <c r="I42" s="7">
        <v>78</v>
      </c>
      <c r="J42" s="7">
        <v>79</v>
      </c>
      <c r="K42" s="7">
        <v>81</v>
      </c>
      <c r="L42" s="1">
        <f t="shared" si="2"/>
        <v>470</v>
      </c>
      <c r="O42" s="7" t="s">
        <v>43</v>
      </c>
    </row>
    <row r="43" spans="1:15" x14ac:dyDescent="0.3">
      <c r="A43" s="7">
        <v>36</v>
      </c>
      <c r="B43" s="36" t="s">
        <v>47</v>
      </c>
      <c r="C43" s="36" t="s">
        <v>48</v>
      </c>
      <c r="D43" s="12">
        <v>1986</v>
      </c>
      <c r="E43" s="17" t="s">
        <v>11</v>
      </c>
      <c r="F43" s="7">
        <v>74</v>
      </c>
      <c r="G43" s="7">
        <v>75</v>
      </c>
      <c r="H43" s="7">
        <v>80</v>
      </c>
      <c r="I43" s="7">
        <v>73</v>
      </c>
      <c r="J43" s="7">
        <v>77</v>
      </c>
      <c r="K43" s="7">
        <v>83</v>
      </c>
      <c r="L43" s="1">
        <f t="shared" si="2"/>
        <v>462</v>
      </c>
      <c r="O43" s="7" t="s">
        <v>43</v>
      </c>
    </row>
    <row r="44" spans="1:15" x14ac:dyDescent="0.3">
      <c r="A44" s="7">
        <v>37</v>
      </c>
      <c r="B44" s="6" t="s">
        <v>274</v>
      </c>
      <c r="C44" s="6" t="s">
        <v>320</v>
      </c>
      <c r="D44" s="7">
        <v>1988</v>
      </c>
      <c r="E44" s="6" t="s">
        <v>70</v>
      </c>
      <c r="F44" s="7">
        <v>71</v>
      </c>
      <c r="G44" s="7">
        <v>61</v>
      </c>
      <c r="H44" s="7">
        <v>82</v>
      </c>
      <c r="I44" s="7">
        <v>86</v>
      </c>
      <c r="J44" s="7">
        <v>81</v>
      </c>
      <c r="K44" s="7">
        <v>79</v>
      </c>
      <c r="L44" s="1">
        <f t="shared" si="2"/>
        <v>460</v>
      </c>
      <c r="O44" s="7" t="s">
        <v>43</v>
      </c>
    </row>
    <row r="45" spans="1:15" x14ac:dyDescent="0.3">
      <c r="A45" s="7">
        <v>38</v>
      </c>
      <c r="B45" s="6" t="s">
        <v>26</v>
      </c>
      <c r="C45" s="37" t="s">
        <v>54</v>
      </c>
      <c r="D45" s="7">
        <v>1987</v>
      </c>
      <c r="E45" s="33" t="s">
        <v>36</v>
      </c>
      <c r="F45" s="7">
        <v>81</v>
      </c>
      <c r="G45" s="7">
        <v>80</v>
      </c>
      <c r="H45" s="7">
        <v>69</v>
      </c>
      <c r="I45" s="7">
        <v>78</v>
      </c>
      <c r="J45" s="7">
        <v>80</v>
      </c>
      <c r="K45" s="7">
        <v>72</v>
      </c>
      <c r="L45" s="1">
        <f t="shared" si="2"/>
        <v>460</v>
      </c>
      <c r="O45" s="7" t="s">
        <v>43</v>
      </c>
    </row>
    <row r="46" spans="1:15" x14ac:dyDescent="0.3">
      <c r="A46" s="7">
        <v>39</v>
      </c>
      <c r="B46" s="36" t="s">
        <v>294</v>
      </c>
      <c r="C46" s="32" t="s">
        <v>547</v>
      </c>
      <c r="D46" s="12">
        <v>1989</v>
      </c>
      <c r="E46" s="36" t="s">
        <v>11</v>
      </c>
      <c r="F46" s="7">
        <v>73</v>
      </c>
      <c r="G46" s="7">
        <v>69</v>
      </c>
      <c r="H46" s="7">
        <v>61</v>
      </c>
      <c r="I46" s="7">
        <v>85</v>
      </c>
      <c r="J46" s="7">
        <v>81</v>
      </c>
      <c r="K46" s="7">
        <v>83</v>
      </c>
      <c r="L46" s="1">
        <f t="shared" si="2"/>
        <v>452</v>
      </c>
    </row>
    <row r="47" spans="1:15" x14ac:dyDescent="0.3">
      <c r="A47" s="7">
        <v>40</v>
      </c>
      <c r="B47" s="36" t="s">
        <v>268</v>
      </c>
      <c r="C47" s="32" t="s">
        <v>269</v>
      </c>
      <c r="D47" s="12">
        <v>1952</v>
      </c>
      <c r="E47" s="36" t="s">
        <v>353</v>
      </c>
      <c r="F47" s="7">
        <v>78</v>
      </c>
      <c r="G47" s="7">
        <v>75</v>
      </c>
      <c r="H47" s="7">
        <v>73</v>
      </c>
      <c r="I47" s="7">
        <v>75</v>
      </c>
      <c r="J47" s="7">
        <v>78</v>
      </c>
      <c r="K47" s="7">
        <v>72</v>
      </c>
      <c r="L47" s="1">
        <f t="shared" si="2"/>
        <v>451</v>
      </c>
    </row>
    <row r="48" spans="1:15" x14ac:dyDescent="0.3">
      <c r="A48" s="7">
        <v>41</v>
      </c>
      <c r="B48" s="6" t="s">
        <v>552</v>
      </c>
      <c r="C48" s="6" t="s">
        <v>553</v>
      </c>
      <c r="D48" s="7">
        <v>1990</v>
      </c>
      <c r="E48" s="6" t="s">
        <v>64</v>
      </c>
      <c r="F48" s="7">
        <v>78</v>
      </c>
      <c r="G48" s="7">
        <v>73</v>
      </c>
      <c r="H48" s="7">
        <v>74</v>
      </c>
      <c r="I48" s="7">
        <v>72</v>
      </c>
      <c r="J48" s="7">
        <v>75</v>
      </c>
      <c r="K48" s="7">
        <v>76</v>
      </c>
      <c r="L48" s="1">
        <f t="shared" si="2"/>
        <v>448</v>
      </c>
    </row>
    <row r="49" spans="1:15" x14ac:dyDescent="0.3">
      <c r="A49" s="7">
        <v>42</v>
      </c>
      <c r="B49" s="32" t="s">
        <v>34</v>
      </c>
      <c r="C49" s="50" t="s">
        <v>142</v>
      </c>
      <c r="D49" s="34">
        <v>1942</v>
      </c>
      <c r="E49" s="6" t="s">
        <v>35</v>
      </c>
      <c r="F49" s="7">
        <v>81</v>
      </c>
      <c r="G49" s="7">
        <v>73</v>
      </c>
      <c r="H49" s="7">
        <v>67</v>
      </c>
      <c r="I49" s="7">
        <v>77</v>
      </c>
      <c r="J49" s="7">
        <v>70</v>
      </c>
      <c r="K49" s="7">
        <v>76</v>
      </c>
      <c r="L49" s="1">
        <f t="shared" si="2"/>
        <v>444</v>
      </c>
    </row>
    <row r="50" spans="1:15" x14ac:dyDescent="0.3">
      <c r="A50" s="7">
        <v>43</v>
      </c>
      <c r="B50" s="6" t="s">
        <v>59</v>
      </c>
      <c r="C50" s="6" t="s">
        <v>104</v>
      </c>
      <c r="D50" s="7">
        <v>1936</v>
      </c>
      <c r="E50" s="6" t="s">
        <v>35</v>
      </c>
      <c r="F50" s="7">
        <v>69</v>
      </c>
      <c r="G50" s="7">
        <v>74</v>
      </c>
      <c r="H50" s="7">
        <v>72</v>
      </c>
      <c r="I50" s="7">
        <v>79</v>
      </c>
      <c r="J50" s="7">
        <v>63</v>
      </c>
      <c r="K50" s="7">
        <v>83</v>
      </c>
      <c r="L50" s="1">
        <f t="shared" si="2"/>
        <v>440</v>
      </c>
    </row>
    <row r="51" spans="1:15" x14ac:dyDescent="0.3">
      <c r="A51" s="7">
        <v>44</v>
      </c>
      <c r="B51" s="6" t="s">
        <v>59</v>
      </c>
      <c r="C51" s="37" t="s">
        <v>488</v>
      </c>
      <c r="D51" s="7">
        <v>1989</v>
      </c>
      <c r="E51" s="6" t="s">
        <v>461</v>
      </c>
      <c r="F51" s="7">
        <v>71</v>
      </c>
      <c r="G51" s="7">
        <v>70</v>
      </c>
      <c r="H51" s="7">
        <v>78</v>
      </c>
      <c r="I51" s="7">
        <v>73</v>
      </c>
      <c r="J51" s="7">
        <v>79</v>
      </c>
      <c r="K51" s="7">
        <v>69</v>
      </c>
      <c r="L51" s="1">
        <f t="shared" si="2"/>
        <v>440</v>
      </c>
    </row>
    <row r="52" spans="1:15" x14ac:dyDescent="0.3">
      <c r="A52" s="7">
        <v>45</v>
      </c>
      <c r="B52" s="36" t="s">
        <v>74</v>
      </c>
      <c r="C52" s="36" t="s">
        <v>143</v>
      </c>
      <c r="D52" s="12">
        <v>1951</v>
      </c>
      <c r="E52" s="36" t="s">
        <v>70</v>
      </c>
      <c r="F52" s="7">
        <v>67</v>
      </c>
      <c r="G52" s="7">
        <v>68</v>
      </c>
      <c r="H52" s="7">
        <v>71</v>
      </c>
      <c r="I52" s="7">
        <v>83</v>
      </c>
      <c r="J52" s="7">
        <v>72</v>
      </c>
      <c r="K52" s="7">
        <v>76</v>
      </c>
      <c r="L52" s="1">
        <f t="shared" si="2"/>
        <v>437</v>
      </c>
    </row>
    <row r="53" spans="1:15" x14ac:dyDescent="0.3">
      <c r="A53" s="7">
        <v>46</v>
      </c>
      <c r="B53" s="38" t="s">
        <v>444</v>
      </c>
      <c r="C53" s="38" t="s">
        <v>445</v>
      </c>
      <c r="D53" s="39">
        <v>1977</v>
      </c>
      <c r="E53" s="52" t="s">
        <v>353</v>
      </c>
      <c r="F53" s="7">
        <v>60</v>
      </c>
      <c r="G53" s="7">
        <v>75</v>
      </c>
      <c r="H53" s="7">
        <v>77</v>
      </c>
      <c r="I53" s="7">
        <v>84</v>
      </c>
      <c r="J53" s="7">
        <v>63</v>
      </c>
      <c r="K53" s="7">
        <v>73</v>
      </c>
      <c r="L53" s="1">
        <f t="shared" si="2"/>
        <v>432</v>
      </c>
    </row>
    <row r="54" spans="1:15" x14ac:dyDescent="0.3">
      <c r="A54" s="7">
        <v>47</v>
      </c>
      <c r="B54" s="6" t="s">
        <v>12</v>
      </c>
      <c r="C54" s="6" t="s">
        <v>106</v>
      </c>
      <c r="D54" s="7">
        <v>1946</v>
      </c>
      <c r="E54" s="6" t="s">
        <v>353</v>
      </c>
      <c r="F54" s="7">
        <v>71</v>
      </c>
      <c r="G54" s="7">
        <v>65</v>
      </c>
      <c r="H54" s="7">
        <v>78</v>
      </c>
      <c r="I54" s="7">
        <v>71</v>
      </c>
      <c r="J54" s="7">
        <v>71</v>
      </c>
      <c r="K54" s="7">
        <v>68</v>
      </c>
      <c r="L54" s="1">
        <f t="shared" si="2"/>
        <v>424</v>
      </c>
    </row>
    <row r="55" spans="1:15" x14ac:dyDescent="0.3">
      <c r="A55" s="7">
        <v>48</v>
      </c>
      <c r="B55" s="6" t="s">
        <v>21</v>
      </c>
      <c r="C55" s="37" t="s">
        <v>267</v>
      </c>
      <c r="D55" s="7">
        <v>1950</v>
      </c>
      <c r="E55" s="6" t="s">
        <v>353</v>
      </c>
      <c r="F55" s="7">
        <v>70</v>
      </c>
      <c r="G55" s="7">
        <v>75</v>
      </c>
      <c r="H55" s="7">
        <v>72</v>
      </c>
      <c r="I55" s="7">
        <v>55</v>
      </c>
      <c r="J55" s="7">
        <v>71</v>
      </c>
      <c r="K55" s="7">
        <v>74</v>
      </c>
      <c r="L55" s="1">
        <f t="shared" si="2"/>
        <v>417</v>
      </c>
    </row>
    <row r="56" spans="1:15" x14ac:dyDescent="0.3">
      <c r="A56" s="7">
        <v>49</v>
      </c>
      <c r="B56" s="6" t="s">
        <v>549</v>
      </c>
      <c r="C56" s="6" t="s">
        <v>550</v>
      </c>
      <c r="D56" s="7">
        <v>1991</v>
      </c>
      <c r="E56" s="6" t="s">
        <v>64</v>
      </c>
      <c r="F56" s="7">
        <v>71</v>
      </c>
      <c r="G56" s="7">
        <v>66</v>
      </c>
      <c r="H56" s="7">
        <v>63</v>
      </c>
      <c r="I56" s="7">
        <v>69</v>
      </c>
      <c r="J56" s="7">
        <v>83</v>
      </c>
      <c r="K56" s="7">
        <v>62</v>
      </c>
      <c r="L56" s="1">
        <f t="shared" si="2"/>
        <v>414</v>
      </c>
    </row>
    <row r="57" spans="1:15" x14ac:dyDescent="0.3">
      <c r="A57" s="7">
        <v>50</v>
      </c>
      <c r="B57" s="36" t="s">
        <v>465</v>
      </c>
      <c r="C57" s="36" t="s">
        <v>466</v>
      </c>
      <c r="D57" s="12">
        <v>1989</v>
      </c>
      <c r="E57" s="17" t="s">
        <v>64</v>
      </c>
      <c r="F57" s="7">
        <v>73</v>
      </c>
      <c r="G57" s="7">
        <v>72</v>
      </c>
      <c r="H57" s="7">
        <v>55</v>
      </c>
      <c r="I57" s="7">
        <v>62</v>
      </c>
      <c r="J57" s="7">
        <v>71</v>
      </c>
      <c r="K57" s="7">
        <v>71</v>
      </c>
      <c r="L57" s="1">
        <f t="shared" si="2"/>
        <v>404</v>
      </c>
    </row>
    <row r="58" spans="1:15" ht="17.399999999999999" x14ac:dyDescent="0.3">
      <c r="A58" s="103" t="s">
        <v>112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x14ac:dyDescent="0.3">
      <c r="A59" s="105" t="s">
        <v>0</v>
      </c>
      <c r="B59" s="105"/>
      <c r="M59" s="106" t="s">
        <v>451</v>
      </c>
      <c r="N59" s="105"/>
      <c r="O59" s="105"/>
    </row>
    <row r="61" spans="1:15" x14ac:dyDescent="0.3">
      <c r="A61" s="98" t="s">
        <v>596</v>
      </c>
      <c r="B61" s="98"/>
      <c r="C61" s="98"/>
      <c r="D61" s="98"/>
      <c r="E61" s="98"/>
      <c r="F61" s="105" t="s">
        <v>299</v>
      </c>
      <c r="G61" s="105"/>
      <c r="H61" s="105">
        <v>536</v>
      </c>
      <c r="I61" s="105"/>
      <c r="J61" s="105" t="s">
        <v>597</v>
      </c>
      <c r="K61" s="105"/>
      <c r="L61" s="105"/>
      <c r="M61" s="106">
        <v>37799</v>
      </c>
      <c r="N61" s="106"/>
      <c r="O61" s="33" t="s">
        <v>0</v>
      </c>
    </row>
    <row r="63" spans="1:15" x14ac:dyDescent="0.3">
      <c r="A63" s="1" t="s">
        <v>37</v>
      </c>
      <c r="B63" s="98" t="s">
        <v>38</v>
      </c>
      <c r="C63" s="98"/>
      <c r="D63" s="1" t="s">
        <v>111</v>
      </c>
      <c r="E63" s="10" t="s">
        <v>1</v>
      </c>
      <c r="F63" s="98" t="s">
        <v>2</v>
      </c>
      <c r="G63" s="98"/>
      <c r="H63" s="98"/>
      <c r="I63" s="98"/>
      <c r="J63" s="98"/>
      <c r="K63" s="98"/>
      <c r="L63" s="1" t="s">
        <v>3</v>
      </c>
      <c r="M63" s="1" t="s">
        <v>6</v>
      </c>
      <c r="N63" s="1"/>
    </row>
    <row r="64" spans="1:15" x14ac:dyDescent="0.3">
      <c r="A64" s="1"/>
      <c r="B64" s="1"/>
      <c r="C64" s="1"/>
      <c r="D64" s="1"/>
      <c r="E64" s="10"/>
      <c r="F64" s="1"/>
      <c r="G64" s="1"/>
      <c r="H64" s="1"/>
      <c r="I64" s="1"/>
      <c r="J64" s="1"/>
      <c r="K64" s="1"/>
      <c r="M64" s="1"/>
      <c r="N64" s="1"/>
    </row>
    <row r="65" spans="1:15" s="10" customFormat="1" x14ac:dyDescent="0.3">
      <c r="A65" s="1" t="s">
        <v>41</v>
      </c>
      <c r="B65" s="10" t="s">
        <v>459</v>
      </c>
      <c r="C65" s="10" t="s">
        <v>460</v>
      </c>
      <c r="D65" s="1">
        <v>1988</v>
      </c>
      <c r="E65" s="10" t="s">
        <v>461</v>
      </c>
      <c r="F65" s="1">
        <v>91</v>
      </c>
      <c r="G65" s="1">
        <v>86</v>
      </c>
      <c r="H65" s="1">
        <v>88</v>
      </c>
      <c r="I65" s="1">
        <v>84</v>
      </c>
      <c r="J65" s="1">
        <v>91</v>
      </c>
      <c r="K65" s="1">
        <v>86</v>
      </c>
      <c r="L65" s="1">
        <f t="shared" ref="L65:L83" si="3">SUM(F65:K65)</f>
        <v>526</v>
      </c>
      <c r="M65" s="1" t="s">
        <v>42</v>
      </c>
      <c r="N65" s="14"/>
    </row>
    <row r="66" spans="1:15" s="10" customFormat="1" x14ac:dyDescent="0.3">
      <c r="A66" s="82" t="s">
        <v>42</v>
      </c>
      <c r="B66" s="86" t="s">
        <v>239</v>
      </c>
      <c r="C66" s="86" t="s">
        <v>467</v>
      </c>
      <c r="D66" s="82">
        <v>1990</v>
      </c>
      <c r="E66" s="86" t="s">
        <v>19</v>
      </c>
      <c r="F66" s="82">
        <v>83</v>
      </c>
      <c r="G66" s="82">
        <v>86</v>
      </c>
      <c r="H66" s="82">
        <v>84</v>
      </c>
      <c r="I66" s="82">
        <v>82</v>
      </c>
      <c r="J66" s="82">
        <v>88</v>
      </c>
      <c r="K66" s="82">
        <v>87</v>
      </c>
      <c r="L66" s="82">
        <f t="shared" si="3"/>
        <v>510</v>
      </c>
      <c r="M66" s="82" t="s">
        <v>42</v>
      </c>
      <c r="N66" s="1"/>
    </row>
    <row r="67" spans="1:15" s="10" customFormat="1" x14ac:dyDescent="0.3">
      <c r="A67" s="82" t="s">
        <v>43</v>
      </c>
      <c r="B67" s="86" t="s">
        <v>370</v>
      </c>
      <c r="C67" s="86" t="s">
        <v>489</v>
      </c>
      <c r="D67" s="82">
        <v>1987</v>
      </c>
      <c r="E67" s="86" t="s">
        <v>19</v>
      </c>
      <c r="F67" s="82">
        <v>85</v>
      </c>
      <c r="G67" s="82">
        <v>86</v>
      </c>
      <c r="H67" s="82">
        <v>84</v>
      </c>
      <c r="I67" s="82">
        <v>79</v>
      </c>
      <c r="J67" s="82">
        <v>84</v>
      </c>
      <c r="K67" s="82">
        <v>85</v>
      </c>
      <c r="L67" s="82">
        <f t="shared" si="3"/>
        <v>503</v>
      </c>
      <c r="M67" s="82" t="s">
        <v>43</v>
      </c>
      <c r="N67" s="1"/>
    </row>
    <row r="68" spans="1:15" x14ac:dyDescent="0.3">
      <c r="A68" s="7">
        <v>4</v>
      </c>
      <c r="B68" s="17" t="s">
        <v>499</v>
      </c>
      <c r="C68" s="17" t="s">
        <v>51</v>
      </c>
      <c r="D68" s="12">
        <v>1991</v>
      </c>
      <c r="E68" s="17" t="s">
        <v>461</v>
      </c>
      <c r="F68" s="7">
        <v>84</v>
      </c>
      <c r="G68" s="7">
        <v>80</v>
      </c>
      <c r="H68" s="7">
        <v>79</v>
      </c>
      <c r="I68" s="7">
        <v>84</v>
      </c>
      <c r="J68" s="7">
        <v>85</v>
      </c>
      <c r="K68" s="7">
        <v>84</v>
      </c>
      <c r="L68" s="1">
        <f t="shared" si="3"/>
        <v>496</v>
      </c>
      <c r="M68" s="7" t="s">
        <v>43</v>
      </c>
      <c r="O68" s="6"/>
    </row>
    <row r="69" spans="1:15" x14ac:dyDescent="0.3">
      <c r="A69" s="7">
        <v>5</v>
      </c>
      <c r="B69" s="6" t="s">
        <v>495</v>
      </c>
      <c r="C69" s="6" t="s">
        <v>496</v>
      </c>
      <c r="D69" s="7">
        <v>1986</v>
      </c>
      <c r="E69" s="6" t="s">
        <v>64</v>
      </c>
      <c r="F69" s="7">
        <v>88</v>
      </c>
      <c r="G69" s="7">
        <v>82</v>
      </c>
      <c r="H69" s="7">
        <v>74</v>
      </c>
      <c r="I69" s="7">
        <v>83</v>
      </c>
      <c r="J69" s="7">
        <v>81</v>
      </c>
      <c r="K69" s="7">
        <v>85</v>
      </c>
      <c r="L69" s="1">
        <f t="shared" si="3"/>
        <v>493</v>
      </c>
      <c r="M69" s="7" t="s">
        <v>43</v>
      </c>
      <c r="O69" s="6"/>
    </row>
    <row r="70" spans="1:15" x14ac:dyDescent="0.3">
      <c r="A70" s="7">
        <v>6</v>
      </c>
      <c r="B70" s="6" t="s">
        <v>50</v>
      </c>
      <c r="C70" s="6" t="s">
        <v>497</v>
      </c>
      <c r="D70" s="7">
        <v>1988</v>
      </c>
      <c r="E70" s="6" t="s">
        <v>461</v>
      </c>
      <c r="F70" s="7">
        <v>81</v>
      </c>
      <c r="G70" s="7">
        <v>78</v>
      </c>
      <c r="H70" s="7">
        <v>88</v>
      </c>
      <c r="I70" s="7">
        <v>86</v>
      </c>
      <c r="J70" s="7">
        <v>81</v>
      </c>
      <c r="K70" s="7">
        <v>79</v>
      </c>
      <c r="L70" s="1">
        <f t="shared" si="3"/>
        <v>493</v>
      </c>
      <c r="M70" s="7" t="s">
        <v>43</v>
      </c>
      <c r="O70" s="6"/>
    </row>
    <row r="71" spans="1:15" x14ac:dyDescent="0.3">
      <c r="A71" s="7">
        <v>7</v>
      </c>
      <c r="B71" s="6" t="s">
        <v>486</v>
      </c>
      <c r="C71" s="6" t="s">
        <v>487</v>
      </c>
      <c r="D71" s="7">
        <v>1987</v>
      </c>
      <c r="E71" s="6" t="s">
        <v>64</v>
      </c>
      <c r="F71" s="7">
        <v>80</v>
      </c>
      <c r="G71" s="7">
        <v>84</v>
      </c>
      <c r="H71" s="7">
        <v>81</v>
      </c>
      <c r="I71" s="7">
        <v>79</v>
      </c>
      <c r="J71" s="7">
        <v>80</v>
      </c>
      <c r="K71" s="7">
        <v>88</v>
      </c>
      <c r="L71" s="1">
        <f t="shared" si="3"/>
        <v>492</v>
      </c>
      <c r="M71" s="7" t="s">
        <v>43</v>
      </c>
      <c r="O71" s="6"/>
    </row>
    <row r="72" spans="1:15" x14ac:dyDescent="0.3">
      <c r="A72" s="7">
        <v>8</v>
      </c>
      <c r="B72" s="6" t="s">
        <v>28</v>
      </c>
      <c r="C72" s="6" t="s">
        <v>67</v>
      </c>
      <c r="D72" s="7">
        <v>1987</v>
      </c>
      <c r="E72" s="6" t="s">
        <v>63</v>
      </c>
      <c r="F72" s="7">
        <v>82</v>
      </c>
      <c r="G72" s="7">
        <v>75</v>
      </c>
      <c r="H72" s="7">
        <v>79</v>
      </c>
      <c r="I72" s="7">
        <v>85</v>
      </c>
      <c r="J72" s="7">
        <v>82</v>
      </c>
      <c r="K72" s="7">
        <v>86</v>
      </c>
      <c r="L72" s="1">
        <f t="shared" si="3"/>
        <v>489</v>
      </c>
      <c r="M72" s="7" t="s">
        <v>43</v>
      </c>
      <c r="O72" s="6"/>
    </row>
    <row r="73" spans="1:15" x14ac:dyDescent="0.3">
      <c r="A73" s="94">
        <v>9</v>
      </c>
      <c r="B73" s="95" t="s">
        <v>92</v>
      </c>
      <c r="C73" s="95" t="s">
        <v>458</v>
      </c>
      <c r="D73" s="94">
        <v>1988</v>
      </c>
      <c r="E73" s="95" t="s">
        <v>19</v>
      </c>
      <c r="F73" s="94">
        <v>76</v>
      </c>
      <c r="G73" s="94">
        <v>85</v>
      </c>
      <c r="H73" s="94">
        <v>87</v>
      </c>
      <c r="I73" s="94">
        <v>86</v>
      </c>
      <c r="J73" s="94">
        <v>81</v>
      </c>
      <c r="K73" s="94">
        <v>74</v>
      </c>
      <c r="L73" s="82">
        <f t="shared" si="3"/>
        <v>489</v>
      </c>
      <c r="M73" s="94" t="s">
        <v>43</v>
      </c>
      <c r="O73" s="6"/>
    </row>
    <row r="74" spans="1:15" x14ac:dyDescent="0.3">
      <c r="A74" s="7">
        <v>10</v>
      </c>
      <c r="B74" s="6" t="s">
        <v>463</v>
      </c>
      <c r="C74" s="6" t="s">
        <v>464</v>
      </c>
      <c r="D74" s="7">
        <v>1988</v>
      </c>
      <c r="E74" s="6" t="s">
        <v>461</v>
      </c>
      <c r="F74" s="7">
        <v>86</v>
      </c>
      <c r="G74" s="7">
        <v>81</v>
      </c>
      <c r="H74" s="7">
        <v>85</v>
      </c>
      <c r="I74" s="7">
        <v>82</v>
      </c>
      <c r="J74" s="7">
        <v>75</v>
      </c>
      <c r="K74" s="7">
        <v>77</v>
      </c>
      <c r="L74" s="1">
        <f t="shared" si="3"/>
        <v>486</v>
      </c>
      <c r="M74" s="7" t="s">
        <v>43</v>
      </c>
      <c r="O74" s="6"/>
    </row>
    <row r="75" spans="1:15" x14ac:dyDescent="0.3">
      <c r="A75" s="7">
        <v>11</v>
      </c>
      <c r="B75" s="6" t="s">
        <v>61</v>
      </c>
      <c r="C75" s="6" t="s">
        <v>483</v>
      </c>
      <c r="D75" s="7">
        <v>1987</v>
      </c>
      <c r="E75" s="6" t="s">
        <v>461</v>
      </c>
      <c r="F75" s="7">
        <v>77</v>
      </c>
      <c r="G75" s="7">
        <v>84</v>
      </c>
      <c r="H75" s="7">
        <v>76</v>
      </c>
      <c r="I75" s="7">
        <v>85</v>
      </c>
      <c r="J75" s="7">
        <v>77</v>
      </c>
      <c r="K75" s="7">
        <v>84</v>
      </c>
      <c r="L75" s="1">
        <f t="shared" si="3"/>
        <v>483</v>
      </c>
      <c r="M75" s="7" t="s">
        <v>43</v>
      </c>
      <c r="O75" s="6"/>
    </row>
    <row r="76" spans="1:15" x14ac:dyDescent="0.3">
      <c r="A76" s="7">
        <v>12</v>
      </c>
      <c r="B76" s="36" t="s">
        <v>47</v>
      </c>
      <c r="C76" s="36" t="s">
        <v>48</v>
      </c>
      <c r="D76" s="12">
        <v>1986</v>
      </c>
      <c r="E76" s="17" t="s">
        <v>11</v>
      </c>
      <c r="F76" s="7">
        <v>74</v>
      </c>
      <c r="G76" s="7">
        <v>75</v>
      </c>
      <c r="H76" s="7">
        <v>80</v>
      </c>
      <c r="I76" s="7">
        <v>73</v>
      </c>
      <c r="J76" s="7">
        <v>77</v>
      </c>
      <c r="K76" s="7">
        <v>83</v>
      </c>
      <c r="L76" s="1">
        <f t="shared" si="3"/>
        <v>462</v>
      </c>
      <c r="M76" s="7" t="s">
        <v>43</v>
      </c>
      <c r="O76" s="6"/>
    </row>
    <row r="77" spans="1:15" x14ac:dyDescent="0.3">
      <c r="A77" s="7">
        <v>13</v>
      </c>
      <c r="B77" s="6" t="s">
        <v>274</v>
      </c>
      <c r="C77" s="6" t="s">
        <v>320</v>
      </c>
      <c r="D77" s="7">
        <v>1988</v>
      </c>
      <c r="E77" s="6" t="s">
        <v>70</v>
      </c>
      <c r="F77" s="7">
        <v>71</v>
      </c>
      <c r="G77" s="7">
        <v>61</v>
      </c>
      <c r="H77" s="7">
        <v>82</v>
      </c>
      <c r="I77" s="7">
        <v>86</v>
      </c>
      <c r="J77" s="7">
        <v>81</v>
      </c>
      <c r="K77" s="7">
        <v>79</v>
      </c>
      <c r="L77" s="1">
        <f t="shared" si="3"/>
        <v>460</v>
      </c>
      <c r="M77" s="7" t="s">
        <v>43</v>
      </c>
      <c r="O77" s="6"/>
    </row>
    <row r="78" spans="1:15" x14ac:dyDescent="0.3">
      <c r="A78" s="7">
        <v>14</v>
      </c>
      <c r="B78" s="6" t="s">
        <v>26</v>
      </c>
      <c r="C78" s="37" t="s">
        <v>54</v>
      </c>
      <c r="D78" s="7">
        <v>1987</v>
      </c>
      <c r="E78" s="33" t="s">
        <v>36</v>
      </c>
      <c r="F78" s="7">
        <v>81</v>
      </c>
      <c r="G78" s="7">
        <v>80</v>
      </c>
      <c r="H78" s="7">
        <v>69</v>
      </c>
      <c r="I78" s="7">
        <v>78</v>
      </c>
      <c r="J78" s="7">
        <v>80</v>
      </c>
      <c r="K78" s="7">
        <v>72</v>
      </c>
      <c r="L78" s="1">
        <f t="shared" si="3"/>
        <v>460</v>
      </c>
      <c r="M78" s="7" t="s">
        <v>43</v>
      </c>
      <c r="O78" s="6"/>
    </row>
    <row r="79" spans="1:15" x14ac:dyDescent="0.3">
      <c r="A79" s="7">
        <v>15</v>
      </c>
      <c r="B79" s="36" t="s">
        <v>294</v>
      </c>
      <c r="C79" s="32" t="s">
        <v>547</v>
      </c>
      <c r="D79" s="12">
        <v>1989</v>
      </c>
      <c r="E79" s="36" t="s">
        <v>11</v>
      </c>
      <c r="F79" s="7">
        <v>73</v>
      </c>
      <c r="G79" s="7">
        <v>69</v>
      </c>
      <c r="H79" s="7">
        <v>61</v>
      </c>
      <c r="I79" s="7">
        <v>85</v>
      </c>
      <c r="J79" s="7">
        <v>81</v>
      </c>
      <c r="K79" s="7">
        <v>83</v>
      </c>
      <c r="L79" s="1">
        <f t="shared" si="3"/>
        <v>452</v>
      </c>
    </row>
    <row r="80" spans="1:15" x14ac:dyDescent="0.3">
      <c r="A80" s="7">
        <v>16</v>
      </c>
      <c r="B80" s="6" t="s">
        <v>552</v>
      </c>
      <c r="C80" s="6" t="s">
        <v>553</v>
      </c>
      <c r="D80" s="7">
        <v>1990</v>
      </c>
      <c r="E80" s="6" t="s">
        <v>64</v>
      </c>
      <c r="F80" s="7">
        <v>78</v>
      </c>
      <c r="G80" s="7">
        <v>73</v>
      </c>
      <c r="H80" s="7">
        <v>74</v>
      </c>
      <c r="I80" s="7">
        <v>72</v>
      </c>
      <c r="J80" s="7">
        <v>75</v>
      </c>
      <c r="K80" s="7">
        <v>76</v>
      </c>
      <c r="L80" s="1">
        <f t="shared" si="3"/>
        <v>448</v>
      </c>
    </row>
    <row r="81" spans="1:15" x14ac:dyDescent="0.3">
      <c r="A81" s="7">
        <v>17</v>
      </c>
      <c r="B81" s="6" t="s">
        <v>59</v>
      </c>
      <c r="C81" s="37" t="s">
        <v>488</v>
      </c>
      <c r="D81" s="7">
        <v>1989</v>
      </c>
      <c r="E81" s="6" t="s">
        <v>461</v>
      </c>
      <c r="F81" s="7">
        <v>71</v>
      </c>
      <c r="G81" s="7">
        <v>70</v>
      </c>
      <c r="H81" s="7">
        <v>78</v>
      </c>
      <c r="I81" s="7">
        <v>73</v>
      </c>
      <c r="J81" s="7">
        <v>79</v>
      </c>
      <c r="K81" s="7">
        <v>69</v>
      </c>
      <c r="L81" s="1">
        <f t="shared" si="3"/>
        <v>440</v>
      </c>
    </row>
    <row r="82" spans="1:15" x14ac:dyDescent="0.3">
      <c r="A82" s="7">
        <v>18</v>
      </c>
      <c r="B82" s="6" t="s">
        <v>549</v>
      </c>
      <c r="C82" s="6" t="s">
        <v>550</v>
      </c>
      <c r="D82" s="7">
        <v>1991</v>
      </c>
      <c r="E82" s="6" t="s">
        <v>64</v>
      </c>
      <c r="F82" s="7">
        <v>71</v>
      </c>
      <c r="G82" s="7">
        <v>66</v>
      </c>
      <c r="H82" s="7">
        <v>63</v>
      </c>
      <c r="I82" s="7">
        <v>69</v>
      </c>
      <c r="J82" s="7">
        <v>83</v>
      </c>
      <c r="K82" s="7">
        <v>62</v>
      </c>
      <c r="L82" s="1">
        <f t="shared" si="3"/>
        <v>414</v>
      </c>
    </row>
    <row r="83" spans="1:15" x14ac:dyDescent="0.3">
      <c r="A83" s="7">
        <v>19</v>
      </c>
      <c r="B83" s="36" t="s">
        <v>465</v>
      </c>
      <c r="C83" s="36" t="s">
        <v>466</v>
      </c>
      <c r="D83" s="12">
        <v>1989</v>
      </c>
      <c r="E83" s="17" t="s">
        <v>64</v>
      </c>
      <c r="F83" s="7">
        <v>73</v>
      </c>
      <c r="G83" s="7">
        <v>72</v>
      </c>
      <c r="H83" s="7">
        <v>55</v>
      </c>
      <c r="I83" s="7">
        <v>62</v>
      </c>
      <c r="J83" s="7">
        <v>71</v>
      </c>
      <c r="K83" s="7">
        <v>71</v>
      </c>
      <c r="L83" s="1">
        <f t="shared" si="3"/>
        <v>404</v>
      </c>
    </row>
    <row r="84" spans="1:15" x14ac:dyDescent="0.3">
      <c r="B84" s="36"/>
      <c r="C84" s="36"/>
      <c r="D84" s="12"/>
      <c r="E84" s="17"/>
    </row>
    <row r="85" spans="1:15" x14ac:dyDescent="0.3">
      <c r="B85" s="36"/>
      <c r="C85" s="36"/>
      <c r="D85" s="12"/>
      <c r="E85" s="17"/>
    </row>
    <row r="86" spans="1:15" x14ac:dyDescent="0.3">
      <c r="A86" s="98" t="s">
        <v>316</v>
      </c>
      <c r="B86" s="98"/>
      <c r="C86" s="98"/>
      <c r="D86" s="98"/>
      <c r="E86" s="98"/>
      <c r="F86" s="33"/>
      <c r="G86" s="33"/>
      <c r="H86" s="33"/>
      <c r="I86" s="33"/>
      <c r="J86" s="33"/>
      <c r="K86" s="33"/>
      <c r="L86" s="33"/>
      <c r="N86" s="33"/>
      <c r="O86" s="33"/>
    </row>
    <row r="88" spans="1:15" x14ac:dyDescent="0.3">
      <c r="A88" s="1" t="s">
        <v>37</v>
      </c>
      <c r="B88" s="98" t="s">
        <v>38</v>
      </c>
      <c r="C88" s="98"/>
      <c r="D88" s="1" t="s">
        <v>111</v>
      </c>
      <c r="E88" s="10" t="s">
        <v>1</v>
      </c>
      <c r="F88" s="98" t="s">
        <v>2</v>
      </c>
      <c r="G88" s="98"/>
      <c r="H88" s="98"/>
      <c r="I88" s="98"/>
      <c r="J88" s="98"/>
      <c r="K88" s="98"/>
      <c r="L88" s="1" t="s">
        <v>3</v>
      </c>
      <c r="M88" s="1" t="s">
        <v>6</v>
      </c>
      <c r="N88" s="1"/>
    </row>
    <row r="89" spans="1:15" x14ac:dyDescent="0.3">
      <c r="A89" s="1"/>
      <c r="B89" s="1"/>
      <c r="C89" s="1"/>
      <c r="D89" s="1"/>
      <c r="E89" s="10"/>
      <c r="F89" s="1"/>
      <c r="G89" s="1"/>
      <c r="H89" s="1"/>
      <c r="I89" s="1"/>
      <c r="J89" s="1"/>
      <c r="K89" s="1"/>
      <c r="M89" s="1"/>
      <c r="N89" s="1"/>
    </row>
    <row r="90" spans="1:15" s="10" customFormat="1" x14ac:dyDescent="0.3">
      <c r="A90" s="1" t="s">
        <v>41</v>
      </c>
      <c r="B90" s="10" t="s">
        <v>85</v>
      </c>
      <c r="C90" s="10" t="s">
        <v>90</v>
      </c>
      <c r="D90" s="1">
        <v>1956</v>
      </c>
      <c r="E90" s="10" t="s">
        <v>63</v>
      </c>
      <c r="F90" s="1">
        <v>82</v>
      </c>
      <c r="G90" s="1">
        <v>82</v>
      </c>
      <c r="H90" s="1">
        <v>82</v>
      </c>
      <c r="I90" s="1">
        <v>88</v>
      </c>
      <c r="J90" s="1">
        <v>80</v>
      </c>
      <c r="K90" s="1">
        <v>82</v>
      </c>
      <c r="L90" s="1">
        <f>SUM(F90:K90)</f>
        <v>496</v>
      </c>
      <c r="M90" s="1" t="s">
        <v>43</v>
      </c>
      <c r="N90" s="1"/>
    </row>
    <row r="91" spans="1:15" s="10" customFormat="1" x14ac:dyDescent="0.3">
      <c r="A91" s="1" t="s">
        <v>42</v>
      </c>
      <c r="B91" s="10" t="s">
        <v>272</v>
      </c>
      <c r="C91" s="10" t="s">
        <v>476</v>
      </c>
      <c r="D91" s="1">
        <v>1957</v>
      </c>
      <c r="E91" s="10" t="s">
        <v>353</v>
      </c>
      <c r="F91" s="1">
        <v>81</v>
      </c>
      <c r="G91" s="1">
        <v>70</v>
      </c>
      <c r="H91" s="1">
        <v>81</v>
      </c>
      <c r="I91" s="1">
        <v>78</v>
      </c>
      <c r="J91" s="1">
        <v>79</v>
      </c>
      <c r="K91" s="1">
        <v>81</v>
      </c>
      <c r="L91" s="1">
        <f>SUM(F91:K91)</f>
        <v>470</v>
      </c>
      <c r="M91" s="1" t="s">
        <v>43</v>
      </c>
      <c r="N91" s="1"/>
    </row>
    <row r="92" spans="1:15" s="10" customFormat="1" x14ac:dyDescent="0.3">
      <c r="A92" s="1" t="s">
        <v>43</v>
      </c>
      <c r="B92" s="41" t="s">
        <v>268</v>
      </c>
      <c r="C92" s="30" t="s">
        <v>269</v>
      </c>
      <c r="D92" s="21">
        <v>1952</v>
      </c>
      <c r="E92" s="41" t="s">
        <v>353</v>
      </c>
      <c r="F92" s="1">
        <v>78</v>
      </c>
      <c r="G92" s="1">
        <v>75</v>
      </c>
      <c r="H92" s="1">
        <v>73</v>
      </c>
      <c r="I92" s="1">
        <v>75</v>
      </c>
      <c r="J92" s="1">
        <v>78</v>
      </c>
      <c r="K92" s="1">
        <v>72</v>
      </c>
      <c r="L92" s="1">
        <f>SUM(F92:K92)</f>
        <v>451</v>
      </c>
      <c r="M92" s="1"/>
      <c r="N92" s="1"/>
      <c r="O92" s="1"/>
    </row>
    <row r="95" spans="1:15" x14ac:dyDescent="0.3">
      <c r="A95" s="98" t="s">
        <v>317</v>
      </c>
      <c r="B95" s="98"/>
      <c r="C95" s="98"/>
      <c r="D95" s="98"/>
      <c r="E95" s="98"/>
      <c r="H95" s="105"/>
      <c r="I95" s="105"/>
      <c r="J95" s="105"/>
      <c r="K95" s="105"/>
      <c r="L95" s="105"/>
      <c r="N95" s="105"/>
      <c r="O95" s="105"/>
    </row>
    <row r="97" spans="1:15" x14ac:dyDescent="0.3">
      <c r="A97" s="1" t="s">
        <v>37</v>
      </c>
      <c r="B97" s="98" t="s">
        <v>38</v>
      </c>
      <c r="C97" s="98"/>
      <c r="D97" s="1" t="s">
        <v>111</v>
      </c>
      <c r="E97" s="10" t="s">
        <v>1</v>
      </c>
      <c r="F97" s="98" t="s">
        <v>2</v>
      </c>
      <c r="G97" s="98"/>
      <c r="H97" s="98"/>
      <c r="I97" s="98"/>
      <c r="J97" s="98"/>
      <c r="K97" s="98"/>
      <c r="L97" s="1" t="s">
        <v>3</v>
      </c>
      <c r="M97" s="1" t="s">
        <v>6</v>
      </c>
      <c r="N97" s="1"/>
    </row>
    <row r="98" spans="1:15" x14ac:dyDescent="0.3">
      <c r="A98" s="1"/>
      <c r="B98" s="1"/>
      <c r="C98" s="1"/>
      <c r="D98" s="1"/>
      <c r="E98" s="10"/>
      <c r="F98" s="1"/>
      <c r="G98" s="1"/>
      <c r="H98" s="1"/>
      <c r="I98" s="1"/>
      <c r="J98" s="1"/>
      <c r="K98" s="1"/>
      <c r="M98" s="1"/>
      <c r="N98" s="1"/>
    </row>
    <row r="99" spans="1:15" s="10" customFormat="1" x14ac:dyDescent="0.3">
      <c r="A99" s="1" t="s">
        <v>41</v>
      </c>
      <c r="B99" s="10" t="s">
        <v>456</v>
      </c>
      <c r="C99" s="10" t="s">
        <v>457</v>
      </c>
      <c r="D99" s="1">
        <v>1951</v>
      </c>
      <c r="E99" s="10" t="s">
        <v>365</v>
      </c>
      <c r="F99" s="1">
        <v>86</v>
      </c>
      <c r="G99" s="1">
        <v>87</v>
      </c>
      <c r="H99" s="1">
        <v>81</v>
      </c>
      <c r="I99" s="1">
        <v>84</v>
      </c>
      <c r="J99" s="1">
        <v>80</v>
      </c>
      <c r="K99" s="1">
        <v>85</v>
      </c>
      <c r="L99" s="1">
        <f t="shared" ref="L99:L105" si="4">SUM(F99:K99)</f>
        <v>503</v>
      </c>
      <c r="M99" s="1" t="s">
        <v>43</v>
      </c>
      <c r="N99" s="1"/>
    </row>
    <row r="100" spans="1:15" s="10" customFormat="1" x14ac:dyDescent="0.3">
      <c r="A100" s="1" t="s">
        <v>42</v>
      </c>
      <c r="B100" s="43" t="s">
        <v>68</v>
      </c>
      <c r="C100" s="43" t="s">
        <v>69</v>
      </c>
      <c r="D100" s="29">
        <v>1947</v>
      </c>
      <c r="E100" s="44" t="s">
        <v>70</v>
      </c>
      <c r="F100" s="1">
        <v>83</v>
      </c>
      <c r="G100" s="1">
        <v>82</v>
      </c>
      <c r="H100" s="1">
        <v>79</v>
      </c>
      <c r="I100" s="1">
        <v>90</v>
      </c>
      <c r="J100" s="1">
        <v>83</v>
      </c>
      <c r="K100" s="1">
        <v>84</v>
      </c>
      <c r="L100" s="1">
        <f t="shared" si="4"/>
        <v>501</v>
      </c>
      <c r="M100" s="1" t="s">
        <v>43</v>
      </c>
      <c r="N100" s="1"/>
    </row>
    <row r="101" spans="1:15" s="10" customFormat="1" x14ac:dyDescent="0.3">
      <c r="A101" s="1" t="s">
        <v>43</v>
      </c>
      <c r="B101" s="10" t="s">
        <v>80</v>
      </c>
      <c r="C101" s="44" t="s">
        <v>551</v>
      </c>
      <c r="D101" s="1">
        <v>1944</v>
      </c>
      <c r="E101" s="10" t="s">
        <v>8</v>
      </c>
      <c r="F101" s="1">
        <v>83</v>
      </c>
      <c r="G101" s="1">
        <v>85</v>
      </c>
      <c r="H101" s="1">
        <v>77</v>
      </c>
      <c r="I101" s="1">
        <v>81</v>
      </c>
      <c r="J101" s="1">
        <v>81</v>
      </c>
      <c r="K101" s="1">
        <v>89</v>
      </c>
      <c r="L101" s="1">
        <f t="shared" si="4"/>
        <v>496</v>
      </c>
      <c r="M101" s="1" t="s">
        <v>43</v>
      </c>
      <c r="N101" s="1"/>
    </row>
    <row r="102" spans="1:15" x14ac:dyDescent="0.3">
      <c r="A102" s="7">
        <v>4</v>
      </c>
      <c r="B102" s="32" t="s">
        <v>34</v>
      </c>
      <c r="C102" s="50" t="s">
        <v>142</v>
      </c>
      <c r="D102" s="34">
        <v>1942</v>
      </c>
      <c r="E102" s="6" t="s">
        <v>35</v>
      </c>
      <c r="F102" s="7">
        <v>81</v>
      </c>
      <c r="G102" s="7">
        <v>73</v>
      </c>
      <c r="H102" s="7">
        <v>67</v>
      </c>
      <c r="I102" s="7">
        <v>77</v>
      </c>
      <c r="J102" s="7">
        <v>70</v>
      </c>
      <c r="K102" s="7">
        <v>76</v>
      </c>
      <c r="L102" s="1">
        <f t="shared" si="4"/>
        <v>444</v>
      </c>
      <c r="N102" s="14"/>
      <c r="O102" s="6"/>
    </row>
    <row r="103" spans="1:15" x14ac:dyDescent="0.3">
      <c r="A103" s="7">
        <v>5</v>
      </c>
      <c r="B103" s="36" t="s">
        <v>74</v>
      </c>
      <c r="C103" s="36" t="s">
        <v>143</v>
      </c>
      <c r="D103" s="12">
        <v>1951</v>
      </c>
      <c r="E103" s="36" t="s">
        <v>70</v>
      </c>
      <c r="F103" s="7">
        <v>67</v>
      </c>
      <c r="G103" s="7">
        <v>68</v>
      </c>
      <c r="H103" s="7">
        <v>71</v>
      </c>
      <c r="I103" s="7">
        <v>83</v>
      </c>
      <c r="J103" s="7">
        <v>72</v>
      </c>
      <c r="K103" s="7">
        <v>76</v>
      </c>
      <c r="L103" s="1">
        <f t="shared" si="4"/>
        <v>437</v>
      </c>
      <c r="O103" s="6"/>
    </row>
    <row r="104" spans="1:15" x14ac:dyDescent="0.3">
      <c r="A104" s="7">
        <v>6</v>
      </c>
      <c r="B104" s="6" t="s">
        <v>12</v>
      </c>
      <c r="C104" s="6" t="s">
        <v>106</v>
      </c>
      <c r="D104" s="7">
        <v>1946</v>
      </c>
      <c r="E104" s="6" t="s">
        <v>353</v>
      </c>
      <c r="F104" s="7">
        <v>71</v>
      </c>
      <c r="G104" s="7">
        <v>65</v>
      </c>
      <c r="H104" s="7">
        <v>78</v>
      </c>
      <c r="I104" s="7">
        <v>71</v>
      </c>
      <c r="J104" s="7">
        <v>71</v>
      </c>
      <c r="K104" s="7">
        <v>68</v>
      </c>
      <c r="L104" s="1">
        <f t="shared" si="4"/>
        <v>424</v>
      </c>
      <c r="O104" s="6"/>
    </row>
    <row r="105" spans="1:15" x14ac:dyDescent="0.3">
      <c r="A105" s="7">
        <v>7</v>
      </c>
      <c r="B105" s="6" t="s">
        <v>21</v>
      </c>
      <c r="C105" s="37" t="s">
        <v>267</v>
      </c>
      <c r="D105" s="7">
        <v>1950</v>
      </c>
      <c r="E105" s="6" t="s">
        <v>353</v>
      </c>
      <c r="F105" s="7">
        <v>70</v>
      </c>
      <c r="G105" s="7">
        <v>75</v>
      </c>
      <c r="H105" s="7">
        <v>72</v>
      </c>
      <c r="I105" s="7">
        <v>55</v>
      </c>
      <c r="J105" s="7">
        <v>71</v>
      </c>
      <c r="K105" s="7">
        <v>74</v>
      </c>
      <c r="L105" s="1">
        <f t="shared" si="4"/>
        <v>417</v>
      </c>
    </row>
    <row r="108" spans="1:15" x14ac:dyDescent="0.3">
      <c r="A108" s="98" t="s">
        <v>318</v>
      </c>
      <c r="B108" s="98"/>
      <c r="C108" s="98"/>
      <c r="D108" s="98"/>
      <c r="E108" s="98"/>
      <c r="H108" s="105"/>
      <c r="I108" s="105"/>
      <c r="J108" s="105"/>
      <c r="K108" s="105"/>
      <c r="L108" s="105"/>
      <c r="N108" s="105"/>
      <c r="O108" s="105"/>
    </row>
    <row r="110" spans="1:15" x14ac:dyDescent="0.3">
      <c r="A110" s="1" t="s">
        <v>37</v>
      </c>
      <c r="B110" s="98" t="s">
        <v>38</v>
      </c>
      <c r="C110" s="98"/>
      <c r="D110" s="1" t="s">
        <v>111</v>
      </c>
      <c r="E110" s="10" t="s">
        <v>1</v>
      </c>
      <c r="F110" s="98" t="s">
        <v>2</v>
      </c>
      <c r="G110" s="98"/>
      <c r="H110" s="98"/>
      <c r="I110" s="98"/>
      <c r="J110" s="98"/>
      <c r="K110" s="98"/>
      <c r="L110" s="1" t="s">
        <v>3</v>
      </c>
      <c r="M110" s="1" t="s">
        <v>6</v>
      </c>
      <c r="N110" s="1"/>
    </row>
    <row r="111" spans="1:15" x14ac:dyDescent="0.3">
      <c r="A111" s="1"/>
      <c r="B111" s="1"/>
      <c r="C111" s="1"/>
      <c r="D111" s="1"/>
      <c r="E111" s="10"/>
      <c r="F111" s="1"/>
      <c r="G111" s="1"/>
      <c r="H111" s="1"/>
      <c r="I111" s="1"/>
      <c r="J111" s="1"/>
      <c r="K111" s="1"/>
      <c r="M111" s="1"/>
      <c r="N111" s="1"/>
    </row>
    <row r="112" spans="1:15" s="10" customFormat="1" x14ac:dyDescent="0.3">
      <c r="A112" s="1" t="s">
        <v>41</v>
      </c>
      <c r="B112" s="10" t="s">
        <v>107</v>
      </c>
      <c r="C112" s="10" t="s">
        <v>108</v>
      </c>
      <c r="D112" s="1">
        <v>1934</v>
      </c>
      <c r="E112" s="10" t="s">
        <v>353</v>
      </c>
      <c r="F112" s="1">
        <v>78</v>
      </c>
      <c r="G112" s="1">
        <v>75</v>
      </c>
      <c r="H112" s="1">
        <v>87</v>
      </c>
      <c r="I112" s="1">
        <v>83</v>
      </c>
      <c r="J112" s="1">
        <v>86</v>
      </c>
      <c r="K112" s="1">
        <v>84</v>
      </c>
      <c r="L112" s="1">
        <f>SUM(F112:K112)</f>
        <v>493</v>
      </c>
      <c r="M112" s="1" t="s">
        <v>43</v>
      </c>
      <c r="N112" s="1"/>
      <c r="O112" s="1"/>
    </row>
    <row r="113" spans="1:15" s="10" customFormat="1" x14ac:dyDescent="0.3">
      <c r="A113" s="1" t="s">
        <v>42</v>
      </c>
      <c r="B113" s="10" t="s">
        <v>59</v>
      </c>
      <c r="C113" s="10" t="s">
        <v>104</v>
      </c>
      <c r="D113" s="1">
        <v>1936</v>
      </c>
      <c r="E113" s="10" t="s">
        <v>35</v>
      </c>
      <c r="F113" s="1">
        <v>69</v>
      </c>
      <c r="G113" s="1">
        <v>74</v>
      </c>
      <c r="H113" s="1">
        <v>72</v>
      </c>
      <c r="I113" s="1">
        <v>79</v>
      </c>
      <c r="J113" s="1">
        <v>63</v>
      </c>
      <c r="K113" s="1">
        <v>83</v>
      </c>
      <c r="L113" s="1">
        <f>SUM(F113:K113)</f>
        <v>440</v>
      </c>
      <c r="M113" s="1"/>
      <c r="N113" s="1"/>
    </row>
    <row r="115" spans="1:15" ht="17.399999999999999" x14ac:dyDescent="0.3">
      <c r="A115" s="103" t="s">
        <v>112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1:15" x14ac:dyDescent="0.3">
      <c r="A116" s="105" t="s">
        <v>0</v>
      </c>
      <c r="B116" s="105"/>
      <c r="M116" s="106" t="s">
        <v>451</v>
      </c>
      <c r="N116" s="105"/>
      <c r="O116" s="105"/>
    </row>
    <row r="119" spans="1:15" x14ac:dyDescent="0.3">
      <c r="A119" s="98" t="s">
        <v>174</v>
      </c>
      <c r="B119" s="98"/>
      <c r="C119" s="98"/>
      <c r="D119" s="98"/>
      <c r="E119" s="98"/>
    </row>
    <row r="120" spans="1:15" x14ac:dyDescent="0.3">
      <c r="D120" s="7" t="s">
        <v>299</v>
      </c>
      <c r="E120" s="105">
        <v>1653</v>
      </c>
      <c r="F120" s="105"/>
      <c r="G120" s="105" t="s">
        <v>313</v>
      </c>
      <c r="H120" s="105"/>
      <c r="I120" s="105"/>
      <c r="J120" s="105" t="s">
        <v>314</v>
      </c>
      <c r="K120" s="105"/>
      <c r="L120" s="105"/>
      <c r="M120" s="105"/>
      <c r="N120" s="101" t="s">
        <v>315</v>
      </c>
      <c r="O120" s="101"/>
    </row>
    <row r="122" spans="1:15" x14ac:dyDescent="0.3">
      <c r="A122" s="82" t="s">
        <v>41</v>
      </c>
      <c r="B122" s="86" t="s">
        <v>118</v>
      </c>
      <c r="C122" s="114" t="s">
        <v>593</v>
      </c>
      <c r="D122" s="114"/>
      <c r="E122" s="114"/>
      <c r="F122" s="114"/>
      <c r="G122" s="114"/>
      <c r="H122" s="114"/>
      <c r="I122" s="114"/>
      <c r="J122" s="114"/>
      <c r="K122" s="114"/>
      <c r="L122" s="82">
        <v>1589</v>
      </c>
    </row>
    <row r="123" spans="1:15" x14ac:dyDescent="0.3">
      <c r="A123" s="1" t="s">
        <v>42</v>
      </c>
      <c r="B123" s="10" t="s">
        <v>115</v>
      </c>
      <c r="C123" s="110" t="s">
        <v>594</v>
      </c>
      <c r="D123" s="110"/>
      <c r="E123" s="110"/>
      <c r="F123" s="110"/>
      <c r="G123" s="110"/>
      <c r="H123" s="110"/>
      <c r="I123" s="110"/>
      <c r="J123" s="110"/>
      <c r="K123" s="110"/>
      <c r="L123" s="1">
        <v>1557</v>
      </c>
    </row>
    <row r="124" spans="1:15" x14ac:dyDescent="0.3">
      <c r="A124" s="1" t="s">
        <v>43</v>
      </c>
      <c r="B124" s="10" t="s">
        <v>354</v>
      </c>
      <c r="C124" s="110" t="s">
        <v>308</v>
      </c>
      <c r="D124" s="110"/>
      <c r="E124" s="110"/>
      <c r="F124" s="110"/>
      <c r="G124" s="110"/>
      <c r="H124" s="110"/>
      <c r="I124" s="110"/>
      <c r="J124" s="110"/>
      <c r="K124" s="110"/>
      <c r="L124" s="1">
        <v>1523</v>
      </c>
    </row>
    <row r="125" spans="1:15" x14ac:dyDescent="0.3">
      <c r="A125" s="7">
        <v>4</v>
      </c>
      <c r="B125" s="6" t="s">
        <v>355</v>
      </c>
      <c r="C125" s="101" t="s">
        <v>592</v>
      </c>
      <c r="D125" s="101"/>
      <c r="E125" s="101"/>
      <c r="F125" s="101"/>
      <c r="G125" s="101"/>
      <c r="H125" s="101"/>
      <c r="I125" s="101"/>
      <c r="J125" s="101"/>
      <c r="K125" s="101"/>
      <c r="L125" s="1">
        <v>1504</v>
      </c>
    </row>
    <row r="126" spans="1:15" x14ac:dyDescent="0.3">
      <c r="A126" s="7">
        <v>5</v>
      </c>
      <c r="B126" s="6" t="s">
        <v>63</v>
      </c>
      <c r="C126" s="101" t="s">
        <v>595</v>
      </c>
      <c r="D126" s="101"/>
      <c r="E126" s="101"/>
      <c r="F126" s="101"/>
      <c r="G126" s="101"/>
      <c r="H126" s="101"/>
      <c r="I126" s="101"/>
      <c r="J126" s="101"/>
      <c r="K126" s="101"/>
      <c r="L126" s="1">
        <v>1493</v>
      </c>
    </row>
    <row r="127" spans="1:15" x14ac:dyDescent="0.3">
      <c r="A127" s="7">
        <v>6</v>
      </c>
      <c r="B127" s="6" t="s">
        <v>356</v>
      </c>
      <c r="C127" s="101" t="s">
        <v>591</v>
      </c>
      <c r="D127" s="101"/>
      <c r="E127" s="101"/>
      <c r="F127" s="101"/>
      <c r="G127" s="101"/>
      <c r="H127" s="101"/>
      <c r="I127" s="101"/>
      <c r="J127" s="101"/>
      <c r="K127" s="101"/>
      <c r="L127" s="1">
        <v>1423</v>
      </c>
    </row>
    <row r="128" spans="1:15" x14ac:dyDescent="0.3">
      <c r="A128" s="7">
        <v>7</v>
      </c>
      <c r="B128" s="6" t="s">
        <v>357</v>
      </c>
      <c r="C128" s="101" t="s">
        <v>590</v>
      </c>
      <c r="D128" s="101"/>
      <c r="E128" s="101"/>
      <c r="F128" s="101"/>
      <c r="G128" s="101"/>
      <c r="H128" s="101"/>
      <c r="I128" s="101"/>
      <c r="J128" s="101"/>
      <c r="K128" s="101"/>
      <c r="L128" s="1">
        <v>1373</v>
      </c>
    </row>
    <row r="129" spans="1:23" x14ac:dyDescent="0.3">
      <c r="A129" s="7">
        <v>8</v>
      </c>
      <c r="B129" s="6" t="s">
        <v>358</v>
      </c>
      <c r="C129" s="101" t="s">
        <v>589</v>
      </c>
      <c r="D129" s="101"/>
      <c r="E129" s="101"/>
      <c r="F129" s="101"/>
      <c r="G129" s="101"/>
      <c r="H129" s="101"/>
      <c r="I129" s="101"/>
      <c r="J129" s="101"/>
      <c r="K129" s="101"/>
      <c r="L129" s="1">
        <v>1311</v>
      </c>
    </row>
    <row r="130" spans="1:23" x14ac:dyDescent="0.3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23" x14ac:dyDescent="0.3">
      <c r="C131" s="15"/>
      <c r="D131" s="15"/>
      <c r="E131" s="15"/>
      <c r="F131" s="15"/>
      <c r="G131" s="15"/>
      <c r="H131" s="15"/>
      <c r="I131" s="15"/>
      <c r="J131" s="15"/>
      <c r="K131" s="15"/>
    </row>
    <row r="134" spans="1:23" x14ac:dyDescent="0.3">
      <c r="A134" s="101" t="s">
        <v>359</v>
      </c>
      <c r="B134" s="101"/>
      <c r="C134" s="101"/>
      <c r="E134" s="101" t="s">
        <v>360</v>
      </c>
      <c r="F134" s="101"/>
      <c r="G134" s="101"/>
      <c r="H134" s="101"/>
      <c r="I134" s="101"/>
      <c r="J134" s="101"/>
      <c r="K134" s="101"/>
      <c r="L134" s="101"/>
      <c r="M134" s="101"/>
      <c r="N134" s="6"/>
      <c r="O134" s="6"/>
      <c r="V134" s="7"/>
      <c r="W134" s="7"/>
    </row>
    <row r="135" spans="1:23" x14ac:dyDescent="0.3">
      <c r="F135" s="6"/>
      <c r="G135" s="6"/>
      <c r="H135" s="6"/>
      <c r="I135" s="6"/>
      <c r="J135" s="6"/>
      <c r="K135" s="6"/>
      <c r="L135" s="6"/>
      <c r="M135" s="6"/>
      <c r="N135" s="6"/>
      <c r="O135" s="6"/>
      <c r="V135" s="7"/>
      <c r="W135" s="7"/>
    </row>
    <row r="136" spans="1:23" x14ac:dyDescent="0.3">
      <c r="F136" s="6"/>
      <c r="G136" s="6"/>
      <c r="H136" s="6"/>
      <c r="I136" s="6"/>
      <c r="J136" s="6"/>
      <c r="K136" s="6"/>
      <c r="L136" s="6"/>
      <c r="M136" s="6"/>
      <c r="N136" s="6"/>
      <c r="O136" s="6"/>
      <c r="V136" s="7"/>
      <c r="W136" s="7"/>
    </row>
    <row r="137" spans="1:23" x14ac:dyDescent="0.3">
      <c r="A137" s="101" t="s">
        <v>362</v>
      </c>
      <c r="B137" s="101"/>
      <c r="C137" s="101"/>
      <c r="D137" s="101"/>
      <c r="E137" s="101" t="s">
        <v>361</v>
      </c>
      <c r="F137" s="101"/>
      <c r="G137" s="101"/>
      <c r="H137" s="101"/>
      <c r="I137" s="101"/>
      <c r="J137" s="101"/>
      <c r="K137" s="101"/>
      <c r="L137" s="101"/>
      <c r="M137" s="101"/>
      <c r="N137" s="6"/>
      <c r="O137" s="6"/>
      <c r="V137" s="7"/>
      <c r="W137" s="7"/>
    </row>
  </sheetData>
  <mergeCells count="54">
    <mergeCell ref="J61:L61"/>
    <mergeCell ref="A115:O115"/>
    <mergeCell ref="A116:B116"/>
    <mergeCell ref="M116:O116"/>
    <mergeCell ref="B63:C63"/>
    <mergeCell ref="F63:K63"/>
    <mergeCell ref="F88:K88"/>
    <mergeCell ref="N108:O108"/>
    <mergeCell ref="B97:C97"/>
    <mergeCell ref="F97:K97"/>
    <mergeCell ref="A1:O1"/>
    <mergeCell ref="M2:O2"/>
    <mergeCell ref="A2:B2"/>
    <mergeCell ref="A4:E4"/>
    <mergeCell ref="H4:I4"/>
    <mergeCell ref="J4:L4"/>
    <mergeCell ref="N4:O4"/>
    <mergeCell ref="A134:C134"/>
    <mergeCell ref="A137:D137"/>
    <mergeCell ref="E134:M134"/>
    <mergeCell ref="E137:M137"/>
    <mergeCell ref="F6:K6"/>
    <mergeCell ref="B6:C6"/>
    <mergeCell ref="F61:G61"/>
    <mergeCell ref="M61:N61"/>
    <mergeCell ref="A61:E61"/>
    <mergeCell ref="H61:I61"/>
    <mergeCell ref="N120:O120"/>
    <mergeCell ref="C127:K127"/>
    <mergeCell ref="A58:O58"/>
    <mergeCell ref="A59:B59"/>
    <mergeCell ref="M59:O59"/>
    <mergeCell ref="A119:E119"/>
    <mergeCell ref="C125:K125"/>
    <mergeCell ref="A86:E86"/>
    <mergeCell ref="N95:O95"/>
    <mergeCell ref="B88:C88"/>
    <mergeCell ref="C129:K129"/>
    <mergeCell ref="C126:K126"/>
    <mergeCell ref="E120:F120"/>
    <mergeCell ref="G120:I120"/>
    <mergeCell ref="J120:M120"/>
    <mergeCell ref="C123:K123"/>
    <mergeCell ref="C122:K122"/>
    <mergeCell ref="C124:K124"/>
    <mergeCell ref="C128:K128"/>
    <mergeCell ref="F110:K110"/>
    <mergeCell ref="A95:E95"/>
    <mergeCell ref="H95:I95"/>
    <mergeCell ref="J95:L95"/>
    <mergeCell ref="A108:E108"/>
    <mergeCell ref="H108:I108"/>
    <mergeCell ref="J108:L108"/>
    <mergeCell ref="B110:C110"/>
  </mergeCells>
  <phoneticPr fontId="0" type="noConversion"/>
  <printOptions horizontalCentered="1"/>
  <pageMargins left="0.23622047244094491" right="0.23622047244094491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zoomScale="85" zoomScaleNormal="85" zoomScaleSheetLayoutView="100" workbookViewId="0">
      <selection sqref="A1:X1"/>
    </sheetView>
  </sheetViews>
  <sheetFormatPr defaultColWidth="6" defaultRowHeight="15.6" x14ac:dyDescent="0.3"/>
  <cols>
    <col min="1" max="1" width="6.5546875" style="35" bestFit="1" customWidth="1"/>
    <col min="2" max="2" width="17.33203125" style="35" bestFit="1" customWidth="1"/>
    <col min="3" max="3" width="17.33203125" style="37" customWidth="1"/>
    <col min="4" max="4" width="6.5546875" style="35" bestFit="1" customWidth="1"/>
    <col min="5" max="5" width="16.5546875" style="37" bestFit="1" customWidth="1"/>
    <col min="6" max="9" width="4.6640625" style="35" bestFit="1" customWidth="1"/>
    <col min="10" max="10" width="5.6640625" style="35" bestFit="1" customWidth="1"/>
    <col min="11" max="14" width="3.5546875" style="35" bestFit="1" customWidth="1"/>
    <col min="15" max="15" width="4.6640625" style="35" bestFit="1" customWidth="1"/>
    <col min="16" max="19" width="3.5546875" style="35" bestFit="1" customWidth="1"/>
    <col min="20" max="20" width="4.6640625" style="37" bestFit="1" customWidth="1"/>
    <col min="21" max="21" width="9.109375" style="37" bestFit="1" customWidth="1"/>
    <col min="22" max="22" width="8" style="35" bestFit="1" customWidth="1"/>
    <col min="23" max="23" width="8.109375" style="35" bestFit="1" customWidth="1"/>
    <col min="24" max="24" width="6.88671875" style="7" bestFit="1" customWidth="1"/>
    <col min="25" max="25" width="6" style="54" customWidth="1"/>
    <col min="26" max="26" width="6" style="37" customWidth="1"/>
    <col min="27" max="27" width="6" style="35" customWidth="1"/>
    <col min="28" max="16384" width="6" style="37"/>
  </cols>
  <sheetData>
    <row r="1" spans="1:27" s="6" customFormat="1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7" s="6" customFormat="1" x14ac:dyDescent="0.3">
      <c r="A2" s="101" t="s">
        <v>0</v>
      </c>
      <c r="B2" s="101"/>
      <c r="C2" s="101"/>
      <c r="D2" s="7"/>
      <c r="F2" s="7"/>
      <c r="G2" s="7"/>
      <c r="H2" s="7"/>
      <c r="I2" s="7"/>
      <c r="J2" s="7"/>
      <c r="K2" s="35"/>
      <c r="L2" s="35"/>
      <c r="M2" s="35"/>
      <c r="U2" s="122" t="s">
        <v>352</v>
      </c>
      <c r="V2" s="122"/>
      <c r="W2" s="122"/>
    </row>
    <row r="3" spans="1:27" s="6" customFormat="1" x14ac:dyDescent="0.3">
      <c r="A3" s="7"/>
      <c r="D3" s="7"/>
      <c r="F3" s="7"/>
      <c r="G3" s="7"/>
      <c r="H3" s="7"/>
      <c r="I3" s="7"/>
      <c r="J3" s="7"/>
      <c r="K3" s="7"/>
      <c r="L3" s="1"/>
      <c r="M3" s="7"/>
      <c r="V3" s="35"/>
      <c r="W3" s="35"/>
      <c r="X3" s="7"/>
    </row>
    <row r="4" spans="1:27" x14ac:dyDescent="0.3">
      <c r="E4" s="44"/>
    </row>
    <row r="5" spans="1:27" x14ac:dyDescent="0.3">
      <c r="A5" s="123" t="s">
        <v>181</v>
      </c>
      <c r="B5" s="123"/>
      <c r="C5" s="123"/>
      <c r="D5" s="123"/>
      <c r="E5" s="123"/>
      <c r="F5" s="123"/>
      <c r="G5" s="123"/>
      <c r="H5" s="123"/>
      <c r="I5" s="123"/>
      <c r="J5" s="57" t="s">
        <v>299</v>
      </c>
      <c r="K5" s="105">
        <v>1159</v>
      </c>
      <c r="L5" s="105"/>
      <c r="M5" s="105" t="s">
        <v>298</v>
      </c>
      <c r="N5" s="105"/>
      <c r="O5" s="105"/>
      <c r="P5" s="105"/>
      <c r="Q5" s="105"/>
      <c r="R5" s="106">
        <v>38859</v>
      </c>
      <c r="S5" s="106"/>
      <c r="T5" s="106"/>
      <c r="U5" s="6" t="s">
        <v>363</v>
      </c>
    </row>
    <row r="6" spans="1:27" x14ac:dyDescent="0.3">
      <c r="A6" s="29"/>
      <c r="B6" s="29"/>
      <c r="F6" s="29"/>
      <c r="G6" s="121" t="s">
        <v>367</v>
      </c>
      <c r="H6" s="121"/>
      <c r="I6" s="121"/>
      <c r="J6" s="117">
        <v>1247.0999999999999</v>
      </c>
      <c r="K6" s="117"/>
      <c r="L6" s="117"/>
      <c r="M6" s="105" t="s">
        <v>364</v>
      </c>
      <c r="N6" s="105"/>
      <c r="O6" s="105"/>
      <c r="P6" s="105"/>
      <c r="Q6" s="105"/>
      <c r="R6" s="106">
        <v>37800</v>
      </c>
      <c r="S6" s="106"/>
      <c r="T6" s="106"/>
      <c r="U6" s="6" t="s">
        <v>0</v>
      </c>
    </row>
    <row r="7" spans="1:27" x14ac:dyDescent="0.3">
      <c r="A7" s="27"/>
      <c r="B7" s="120"/>
      <c r="C7" s="120"/>
      <c r="D7" s="63"/>
      <c r="E7" s="3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27"/>
      <c r="V7" s="27"/>
      <c r="W7" s="27"/>
      <c r="Y7" s="64"/>
      <c r="AA7" s="27"/>
    </row>
    <row r="8" spans="1:27" x14ac:dyDescent="0.3">
      <c r="A8" s="59" t="s">
        <v>37</v>
      </c>
      <c r="B8" s="118" t="s">
        <v>38</v>
      </c>
      <c r="C8" s="118"/>
      <c r="D8" s="55" t="s">
        <v>228</v>
      </c>
      <c r="E8" s="55" t="s">
        <v>1</v>
      </c>
      <c r="F8" s="118" t="s">
        <v>178</v>
      </c>
      <c r="G8" s="118"/>
      <c r="H8" s="118"/>
      <c r="I8" s="118"/>
      <c r="J8" s="118"/>
      <c r="K8" s="118" t="s">
        <v>179</v>
      </c>
      <c r="L8" s="118"/>
      <c r="M8" s="118"/>
      <c r="N8" s="118"/>
      <c r="O8" s="118"/>
      <c r="P8" s="119" t="s">
        <v>180</v>
      </c>
      <c r="Q8" s="119"/>
      <c r="R8" s="119"/>
      <c r="S8" s="119"/>
      <c r="T8" s="119"/>
      <c r="U8" s="56" t="s">
        <v>5</v>
      </c>
      <c r="V8" s="56" t="s">
        <v>4</v>
      </c>
      <c r="W8" s="56" t="s">
        <v>3</v>
      </c>
      <c r="X8" s="55" t="s">
        <v>6</v>
      </c>
      <c r="Y8" s="60"/>
    </row>
    <row r="9" spans="1:27" x14ac:dyDescent="0.3">
      <c r="A9" s="59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  <c r="Q9" s="56"/>
      <c r="R9" s="56"/>
      <c r="S9" s="56"/>
      <c r="T9" s="56"/>
      <c r="U9" s="56"/>
      <c r="V9" s="56"/>
      <c r="W9" s="56"/>
      <c r="X9" s="55"/>
      <c r="Y9" s="60"/>
    </row>
    <row r="10" spans="1:27" s="44" customFormat="1" x14ac:dyDescent="0.3">
      <c r="A10" s="27" t="s">
        <v>41</v>
      </c>
      <c r="B10" s="44" t="s">
        <v>20</v>
      </c>
      <c r="C10" s="44" t="s">
        <v>147</v>
      </c>
      <c r="D10" s="29">
        <v>1970</v>
      </c>
      <c r="E10" s="44" t="s">
        <v>353</v>
      </c>
      <c r="F10" s="27">
        <v>96</v>
      </c>
      <c r="G10" s="29">
        <v>99</v>
      </c>
      <c r="H10" s="29">
        <v>99</v>
      </c>
      <c r="I10" s="29">
        <v>99</v>
      </c>
      <c r="J10" s="65">
        <f t="shared" ref="J10:J41" si="0">SUM(F10:I10)</f>
        <v>393</v>
      </c>
      <c r="K10" s="29">
        <v>92</v>
      </c>
      <c r="L10" s="29">
        <v>95</v>
      </c>
      <c r="M10" s="29">
        <v>87</v>
      </c>
      <c r="N10" s="29">
        <v>94</v>
      </c>
      <c r="O10" s="65">
        <f t="shared" ref="O10:O41" si="1">SUM(K10:N10)</f>
        <v>368</v>
      </c>
      <c r="P10" s="29">
        <v>99</v>
      </c>
      <c r="Q10" s="29">
        <v>95</v>
      </c>
      <c r="R10" s="29">
        <v>97</v>
      </c>
      <c r="S10" s="29">
        <v>95</v>
      </c>
      <c r="T10" s="66">
        <f t="shared" ref="T10:T41" si="2">SUM(P10:S10)</f>
        <v>386</v>
      </c>
      <c r="U10" s="65">
        <f t="shared" ref="U10:U41" si="3">J10+O10+T10</f>
        <v>1147</v>
      </c>
      <c r="V10" s="51">
        <v>91.1</v>
      </c>
      <c r="W10" s="51">
        <f t="shared" ref="W10:W17" si="4">SUM(U10:V10)</f>
        <v>1238.0999999999999</v>
      </c>
      <c r="X10" s="1" t="s">
        <v>40</v>
      </c>
      <c r="Z10" s="27"/>
      <c r="AA10" s="29"/>
    </row>
    <row r="11" spans="1:27" s="44" customFormat="1" x14ac:dyDescent="0.3">
      <c r="A11" s="27" t="s">
        <v>42</v>
      </c>
      <c r="B11" s="10" t="s">
        <v>27</v>
      </c>
      <c r="C11" s="10" t="s">
        <v>148</v>
      </c>
      <c r="D11" s="1">
        <v>1968</v>
      </c>
      <c r="E11" s="10" t="s">
        <v>353</v>
      </c>
      <c r="F11" s="27">
        <v>100</v>
      </c>
      <c r="G11" s="27">
        <v>100</v>
      </c>
      <c r="H11" s="27">
        <v>99</v>
      </c>
      <c r="I11" s="27">
        <v>97</v>
      </c>
      <c r="J11" s="65">
        <f t="shared" si="0"/>
        <v>396</v>
      </c>
      <c r="K11" s="27">
        <v>93</v>
      </c>
      <c r="L11" s="27">
        <v>92</v>
      </c>
      <c r="M11" s="27">
        <v>93</v>
      </c>
      <c r="N11" s="27">
        <v>89</v>
      </c>
      <c r="O11" s="65">
        <f t="shared" si="1"/>
        <v>367</v>
      </c>
      <c r="P11" s="27">
        <v>98</v>
      </c>
      <c r="Q11" s="27">
        <v>98</v>
      </c>
      <c r="R11" s="27">
        <v>96</v>
      </c>
      <c r="S11" s="27">
        <v>98</v>
      </c>
      <c r="T11" s="66">
        <f t="shared" si="2"/>
        <v>390</v>
      </c>
      <c r="U11" s="65">
        <f t="shared" si="3"/>
        <v>1153</v>
      </c>
      <c r="V11" s="51">
        <v>83.7</v>
      </c>
      <c r="W11" s="51">
        <f t="shared" si="4"/>
        <v>1236.7</v>
      </c>
      <c r="X11" s="1" t="s">
        <v>40</v>
      </c>
      <c r="Z11" s="27"/>
      <c r="AA11" s="29"/>
    </row>
    <row r="12" spans="1:27" s="44" customFormat="1" x14ac:dyDescent="0.3">
      <c r="A12" s="27" t="s">
        <v>43</v>
      </c>
      <c r="B12" s="10" t="s">
        <v>30</v>
      </c>
      <c r="C12" s="10" t="s">
        <v>137</v>
      </c>
      <c r="D12" s="1">
        <v>1956</v>
      </c>
      <c r="E12" s="10" t="s">
        <v>365</v>
      </c>
      <c r="F12" s="29">
        <v>100</v>
      </c>
      <c r="G12" s="29">
        <v>97</v>
      </c>
      <c r="H12" s="29">
        <v>97</v>
      </c>
      <c r="I12" s="29">
        <v>97</v>
      </c>
      <c r="J12" s="65">
        <f t="shared" si="0"/>
        <v>391</v>
      </c>
      <c r="K12" s="29">
        <v>94</v>
      </c>
      <c r="L12" s="29">
        <v>91</v>
      </c>
      <c r="M12" s="29">
        <v>90</v>
      </c>
      <c r="N12" s="29">
        <v>96</v>
      </c>
      <c r="O12" s="65">
        <f t="shared" si="1"/>
        <v>371</v>
      </c>
      <c r="P12" s="29">
        <v>95</v>
      </c>
      <c r="Q12" s="29">
        <v>98</v>
      </c>
      <c r="R12" s="29">
        <v>92</v>
      </c>
      <c r="S12" s="29">
        <v>90</v>
      </c>
      <c r="T12" s="66">
        <f t="shared" si="2"/>
        <v>375</v>
      </c>
      <c r="U12" s="65">
        <f t="shared" si="3"/>
        <v>1137</v>
      </c>
      <c r="V12" s="51">
        <v>95.4</v>
      </c>
      <c r="W12" s="51">
        <f t="shared" si="4"/>
        <v>1232.4000000000001</v>
      </c>
      <c r="X12" s="1" t="s">
        <v>40</v>
      </c>
      <c r="Z12" s="27"/>
      <c r="AA12" s="29"/>
    </row>
    <row r="13" spans="1:27" x14ac:dyDescent="0.3">
      <c r="A13" s="34">
        <v>4</v>
      </c>
      <c r="B13" s="6" t="s">
        <v>31</v>
      </c>
      <c r="C13" s="6" t="s">
        <v>157</v>
      </c>
      <c r="D13" s="7">
        <v>1987</v>
      </c>
      <c r="E13" s="6" t="s">
        <v>8</v>
      </c>
      <c r="F13" s="34">
        <v>98</v>
      </c>
      <c r="G13" s="34">
        <v>96</v>
      </c>
      <c r="H13" s="34">
        <v>100</v>
      </c>
      <c r="I13" s="34">
        <v>97</v>
      </c>
      <c r="J13" s="65">
        <f t="shared" si="0"/>
        <v>391</v>
      </c>
      <c r="K13" s="34">
        <v>90</v>
      </c>
      <c r="L13" s="34">
        <v>94</v>
      </c>
      <c r="M13" s="34">
        <v>88</v>
      </c>
      <c r="N13" s="34">
        <v>93</v>
      </c>
      <c r="O13" s="65">
        <f t="shared" si="1"/>
        <v>365</v>
      </c>
      <c r="P13" s="34">
        <v>92</v>
      </c>
      <c r="Q13" s="34">
        <v>96</v>
      </c>
      <c r="R13" s="34">
        <v>94</v>
      </c>
      <c r="S13" s="34">
        <v>93</v>
      </c>
      <c r="T13" s="66">
        <f t="shared" si="2"/>
        <v>375</v>
      </c>
      <c r="U13" s="65">
        <f t="shared" si="3"/>
        <v>1131</v>
      </c>
      <c r="V13" s="67">
        <v>97.5</v>
      </c>
      <c r="W13" s="51">
        <f t="shared" si="4"/>
        <v>1228.5</v>
      </c>
      <c r="X13" s="7" t="s">
        <v>41</v>
      </c>
      <c r="Y13" s="37"/>
      <c r="Z13" s="27"/>
    </row>
    <row r="14" spans="1:27" x14ac:dyDescent="0.3">
      <c r="A14" s="34">
        <v>5</v>
      </c>
      <c r="B14" s="6" t="s">
        <v>22</v>
      </c>
      <c r="C14" s="6" t="s">
        <v>147</v>
      </c>
      <c r="D14" s="7">
        <v>1983</v>
      </c>
      <c r="E14" s="6" t="s">
        <v>23</v>
      </c>
      <c r="F14" s="34">
        <v>96</v>
      </c>
      <c r="G14" s="35">
        <v>98</v>
      </c>
      <c r="H14" s="35">
        <v>100</v>
      </c>
      <c r="I14" s="35">
        <v>100</v>
      </c>
      <c r="J14" s="65">
        <f t="shared" si="0"/>
        <v>394</v>
      </c>
      <c r="K14" s="35">
        <v>90</v>
      </c>
      <c r="L14" s="35">
        <v>92</v>
      </c>
      <c r="M14" s="35">
        <v>93</v>
      </c>
      <c r="N14" s="35">
        <v>92</v>
      </c>
      <c r="O14" s="65">
        <f t="shared" si="1"/>
        <v>367</v>
      </c>
      <c r="P14" s="35">
        <v>89</v>
      </c>
      <c r="Q14" s="35">
        <v>97</v>
      </c>
      <c r="R14" s="35">
        <v>92</v>
      </c>
      <c r="S14" s="35">
        <v>93</v>
      </c>
      <c r="T14" s="66">
        <f t="shared" si="2"/>
        <v>371</v>
      </c>
      <c r="U14" s="65">
        <f t="shared" si="3"/>
        <v>1132</v>
      </c>
      <c r="V14" s="67">
        <v>89</v>
      </c>
      <c r="W14" s="51">
        <f t="shared" si="4"/>
        <v>1221</v>
      </c>
      <c r="X14" s="7" t="s">
        <v>41</v>
      </c>
      <c r="Y14" s="37"/>
      <c r="Z14" s="34"/>
    </row>
    <row r="15" spans="1:27" x14ac:dyDescent="0.3">
      <c r="A15" s="34">
        <v>6</v>
      </c>
      <c r="B15" s="6" t="s">
        <v>9</v>
      </c>
      <c r="C15" s="6" t="s">
        <v>160</v>
      </c>
      <c r="D15" s="7">
        <v>1990</v>
      </c>
      <c r="E15" s="6" t="s">
        <v>10</v>
      </c>
      <c r="F15" s="35">
        <v>98</v>
      </c>
      <c r="G15" s="35">
        <v>100</v>
      </c>
      <c r="H15" s="35">
        <v>97</v>
      </c>
      <c r="I15" s="35">
        <v>99</v>
      </c>
      <c r="J15" s="65">
        <f t="shared" si="0"/>
        <v>394</v>
      </c>
      <c r="K15" s="35">
        <v>88</v>
      </c>
      <c r="L15" s="35">
        <v>90</v>
      </c>
      <c r="M15" s="35">
        <v>89</v>
      </c>
      <c r="N15" s="35">
        <v>85</v>
      </c>
      <c r="O15" s="65">
        <f t="shared" si="1"/>
        <v>352</v>
      </c>
      <c r="P15" s="35">
        <v>96</v>
      </c>
      <c r="Q15" s="35">
        <v>91</v>
      </c>
      <c r="R15" s="35">
        <v>96</v>
      </c>
      <c r="S15" s="35">
        <v>89</v>
      </c>
      <c r="T15" s="66">
        <f t="shared" si="2"/>
        <v>372</v>
      </c>
      <c r="U15" s="65">
        <f t="shared" si="3"/>
        <v>1118</v>
      </c>
      <c r="V15" s="67">
        <v>93.6</v>
      </c>
      <c r="W15" s="51">
        <f t="shared" si="4"/>
        <v>1211.5999999999999</v>
      </c>
      <c r="X15" s="7" t="s">
        <v>41</v>
      </c>
      <c r="Y15" s="37"/>
      <c r="Z15" s="34"/>
    </row>
    <row r="16" spans="1:27" x14ac:dyDescent="0.3">
      <c r="A16" s="34">
        <v>7</v>
      </c>
      <c r="B16" s="15" t="s">
        <v>109</v>
      </c>
      <c r="C16" s="15" t="s">
        <v>125</v>
      </c>
      <c r="D16" s="7">
        <v>1975</v>
      </c>
      <c r="E16" s="15" t="s">
        <v>353</v>
      </c>
      <c r="F16" s="35">
        <v>96</v>
      </c>
      <c r="G16" s="34">
        <v>98</v>
      </c>
      <c r="H16" s="34">
        <v>98</v>
      </c>
      <c r="I16" s="34">
        <v>97</v>
      </c>
      <c r="J16" s="65">
        <f t="shared" si="0"/>
        <v>389</v>
      </c>
      <c r="K16" s="35">
        <v>87</v>
      </c>
      <c r="L16" s="35">
        <v>88</v>
      </c>
      <c r="M16" s="35">
        <v>92</v>
      </c>
      <c r="N16" s="35">
        <v>87</v>
      </c>
      <c r="O16" s="65">
        <f t="shared" si="1"/>
        <v>354</v>
      </c>
      <c r="P16" s="34">
        <v>94</v>
      </c>
      <c r="Q16" s="34">
        <v>91</v>
      </c>
      <c r="R16" s="34">
        <v>94</v>
      </c>
      <c r="S16" s="34">
        <v>92</v>
      </c>
      <c r="T16" s="66">
        <f t="shared" si="2"/>
        <v>371</v>
      </c>
      <c r="U16" s="65">
        <f t="shared" si="3"/>
        <v>1114</v>
      </c>
      <c r="V16" s="67">
        <v>92.3</v>
      </c>
      <c r="W16" s="51">
        <f t="shared" si="4"/>
        <v>1206.3</v>
      </c>
      <c r="X16" s="7" t="s">
        <v>41</v>
      </c>
      <c r="Y16" s="37"/>
      <c r="Z16" s="34"/>
    </row>
    <row r="17" spans="1:26" x14ac:dyDescent="0.3">
      <c r="A17" s="34">
        <v>8</v>
      </c>
      <c r="B17" s="6" t="s">
        <v>12</v>
      </c>
      <c r="C17" s="6" t="s">
        <v>138</v>
      </c>
      <c r="D17" s="7">
        <v>1953</v>
      </c>
      <c r="E17" s="6" t="s">
        <v>11</v>
      </c>
      <c r="F17" s="34">
        <v>97</v>
      </c>
      <c r="G17" s="35">
        <v>99</v>
      </c>
      <c r="H17" s="35">
        <v>96</v>
      </c>
      <c r="I17" s="35">
        <v>94</v>
      </c>
      <c r="J17" s="65">
        <f t="shared" si="0"/>
        <v>386</v>
      </c>
      <c r="K17" s="35">
        <v>84</v>
      </c>
      <c r="L17" s="35">
        <v>89</v>
      </c>
      <c r="M17" s="35">
        <v>86</v>
      </c>
      <c r="N17" s="35">
        <v>90</v>
      </c>
      <c r="O17" s="65">
        <f t="shared" si="1"/>
        <v>349</v>
      </c>
      <c r="P17" s="35">
        <v>95</v>
      </c>
      <c r="Q17" s="35">
        <v>93</v>
      </c>
      <c r="R17" s="35">
        <v>92</v>
      </c>
      <c r="S17" s="35">
        <v>96</v>
      </c>
      <c r="T17" s="66">
        <f t="shared" si="2"/>
        <v>376</v>
      </c>
      <c r="U17" s="65">
        <f t="shared" si="3"/>
        <v>1111</v>
      </c>
      <c r="V17" s="67">
        <v>0</v>
      </c>
      <c r="W17" s="51">
        <f t="shared" si="4"/>
        <v>1111</v>
      </c>
      <c r="X17" s="7" t="s">
        <v>41</v>
      </c>
      <c r="Y17" s="37"/>
      <c r="Z17" s="34"/>
    </row>
    <row r="18" spans="1:26" x14ac:dyDescent="0.3">
      <c r="A18" s="34">
        <v>9</v>
      </c>
      <c r="B18" s="11" t="s">
        <v>272</v>
      </c>
      <c r="C18" s="11" t="s">
        <v>273</v>
      </c>
      <c r="D18" s="12">
        <v>1957</v>
      </c>
      <c r="E18" s="11" t="s">
        <v>11</v>
      </c>
      <c r="F18" s="35">
        <v>97</v>
      </c>
      <c r="G18" s="34">
        <v>99</v>
      </c>
      <c r="H18" s="34">
        <v>98</v>
      </c>
      <c r="I18" s="34">
        <v>97</v>
      </c>
      <c r="J18" s="65">
        <f t="shared" si="0"/>
        <v>391</v>
      </c>
      <c r="K18" s="35">
        <v>89</v>
      </c>
      <c r="L18" s="35">
        <v>88</v>
      </c>
      <c r="M18" s="35">
        <v>88</v>
      </c>
      <c r="N18" s="35">
        <v>87</v>
      </c>
      <c r="O18" s="65">
        <f t="shared" si="1"/>
        <v>352</v>
      </c>
      <c r="P18" s="34">
        <v>93</v>
      </c>
      <c r="Q18" s="34">
        <v>92</v>
      </c>
      <c r="R18" s="34">
        <v>90</v>
      </c>
      <c r="S18" s="34">
        <v>93</v>
      </c>
      <c r="T18" s="66">
        <f t="shared" si="2"/>
        <v>368</v>
      </c>
      <c r="U18" s="65">
        <f t="shared" si="3"/>
        <v>1111</v>
      </c>
      <c r="X18" s="7" t="s">
        <v>41</v>
      </c>
      <c r="Y18" s="37"/>
      <c r="Z18" s="34"/>
    </row>
    <row r="19" spans="1:26" x14ac:dyDescent="0.3">
      <c r="A19" s="34">
        <v>10</v>
      </c>
      <c r="B19" s="6" t="s">
        <v>95</v>
      </c>
      <c r="C19" s="6" t="s">
        <v>149</v>
      </c>
      <c r="D19" s="7">
        <v>1950</v>
      </c>
      <c r="E19" s="6" t="s">
        <v>353</v>
      </c>
      <c r="F19" s="34">
        <v>92</v>
      </c>
      <c r="G19" s="34">
        <v>97</v>
      </c>
      <c r="H19" s="34">
        <v>99</v>
      </c>
      <c r="I19" s="34">
        <v>93</v>
      </c>
      <c r="J19" s="65">
        <f t="shared" si="0"/>
        <v>381</v>
      </c>
      <c r="K19" s="34">
        <v>91</v>
      </c>
      <c r="L19" s="34">
        <v>90</v>
      </c>
      <c r="M19" s="34">
        <v>89</v>
      </c>
      <c r="N19" s="34">
        <v>91</v>
      </c>
      <c r="O19" s="65">
        <f t="shared" si="1"/>
        <v>361</v>
      </c>
      <c r="P19" s="34">
        <v>93</v>
      </c>
      <c r="Q19" s="34">
        <v>90</v>
      </c>
      <c r="R19" s="34">
        <v>95</v>
      </c>
      <c r="S19" s="34">
        <v>90</v>
      </c>
      <c r="T19" s="66">
        <f t="shared" si="2"/>
        <v>368</v>
      </c>
      <c r="U19" s="65">
        <f t="shared" si="3"/>
        <v>1110</v>
      </c>
      <c r="X19" s="7" t="s">
        <v>41</v>
      </c>
      <c r="Y19" s="37"/>
      <c r="Z19" s="34"/>
    </row>
    <row r="20" spans="1:26" x14ac:dyDescent="0.3">
      <c r="A20" s="78">
        <v>11</v>
      </c>
      <c r="B20" s="95" t="s">
        <v>99</v>
      </c>
      <c r="C20" s="95" t="s">
        <v>159</v>
      </c>
      <c r="D20" s="94">
        <v>1987</v>
      </c>
      <c r="E20" s="95" t="s">
        <v>19</v>
      </c>
      <c r="F20" s="78">
        <v>93</v>
      </c>
      <c r="G20" s="78">
        <v>95</v>
      </c>
      <c r="H20" s="78">
        <v>96</v>
      </c>
      <c r="I20" s="78">
        <v>95</v>
      </c>
      <c r="J20" s="87">
        <f t="shared" si="0"/>
        <v>379</v>
      </c>
      <c r="K20" s="78">
        <v>92</v>
      </c>
      <c r="L20" s="78">
        <v>90</v>
      </c>
      <c r="M20" s="78">
        <v>86</v>
      </c>
      <c r="N20" s="78">
        <v>90</v>
      </c>
      <c r="O20" s="87">
        <f t="shared" si="1"/>
        <v>358</v>
      </c>
      <c r="P20" s="78">
        <v>91</v>
      </c>
      <c r="Q20" s="78">
        <v>92</v>
      </c>
      <c r="R20" s="78">
        <v>93</v>
      </c>
      <c r="S20" s="78">
        <v>91</v>
      </c>
      <c r="T20" s="88">
        <f t="shared" si="2"/>
        <v>367</v>
      </c>
      <c r="U20" s="87">
        <f t="shared" si="3"/>
        <v>1104</v>
      </c>
      <c r="V20" s="78"/>
      <c r="W20" s="78"/>
      <c r="X20" s="94" t="s">
        <v>41</v>
      </c>
      <c r="Y20" s="37"/>
      <c r="Z20" s="34"/>
    </row>
    <row r="21" spans="1:26" x14ac:dyDescent="0.3">
      <c r="A21" s="34">
        <v>12</v>
      </c>
      <c r="B21" s="16" t="s">
        <v>226</v>
      </c>
      <c r="C21" s="37" t="s">
        <v>227</v>
      </c>
      <c r="D21" s="35">
        <v>1968</v>
      </c>
      <c r="E21" s="6" t="s">
        <v>365</v>
      </c>
      <c r="F21" s="35">
        <v>96</v>
      </c>
      <c r="G21" s="35">
        <v>97</v>
      </c>
      <c r="H21" s="35">
        <v>95</v>
      </c>
      <c r="I21" s="35">
        <v>94</v>
      </c>
      <c r="J21" s="65">
        <f t="shared" si="0"/>
        <v>382</v>
      </c>
      <c r="K21" s="35">
        <v>87</v>
      </c>
      <c r="L21" s="35">
        <v>87</v>
      </c>
      <c r="M21" s="35">
        <v>89</v>
      </c>
      <c r="N21" s="35">
        <v>82</v>
      </c>
      <c r="O21" s="65">
        <f t="shared" si="1"/>
        <v>345</v>
      </c>
      <c r="P21" s="35">
        <v>92</v>
      </c>
      <c r="Q21" s="35">
        <v>91</v>
      </c>
      <c r="R21" s="35">
        <v>96</v>
      </c>
      <c r="S21" s="35">
        <v>95</v>
      </c>
      <c r="T21" s="66">
        <f t="shared" si="2"/>
        <v>374</v>
      </c>
      <c r="U21" s="65">
        <f t="shared" si="3"/>
        <v>1101</v>
      </c>
      <c r="X21" s="7" t="s">
        <v>41</v>
      </c>
      <c r="Y21" s="37"/>
      <c r="Z21" s="34"/>
    </row>
    <row r="22" spans="1:26" x14ac:dyDescent="0.3">
      <c r="A22" s="34">
        <v>13</v>
      </c>
      <c r="B22" s="6" t="s">
        <v>102</v>
      </c>
      <c r="C22" s="6" t="s">
        <v>164</v>
      </c>
      <c r="D22" s="7">
        <v>1975</v>
      </c>
      <c r="E22" s="6" t="s">
        <v>8</v>
      </c>
      <c r="F22" s="35">
        <v>100</v>
      </c>
      <c r="G22" s="35">
        <v>97</v>
      </c>
      <c r="H22" s="35">
        <v>96</v>
      </c>
      <c r="I22" s="35">
        <v>100</v>
      </c>
      <c r="J22" s="65">
        <f t="shared" si="0"/>
        <v>393</v>
      </c>
      <c r="K22" s="35">
        <v>85</v>
      </c>
      <c r="L22" s="35">
        <v>81</v>
      </c>
      <c r="M22" s="35">
        <v>84</v>
      </c>
      <c r="N22" s="35">
        <v>88</v>
      </c>
      <c r="O22" s="65">
        <f t="shared" si="1"/>
        <v>338</v>
      </c>
      <c r="P22" s="35">
        <v>93</v>
      </c>
      <c r="Q22" s="35">
        <v>87</v>
      </c>
      <c r="R22" s="35">
        <v>93</v>
      </c>
      <c r="S22" s="35">
        <v>93</v>
      </c>
      <c r="T22" s="66">
        <f t="shared" si="2"/>
        <v>366</v>
      </c>
      <c r="U22" s="65">
        <f t="shared" si="3"/>
        <v>1097</v>
      </c>
      <c r="X22" s="7" t="s">
        <v>41</v>
      </c>
      <c r="Y22" s="37"/>
      <c r="Z22" s="35"/>
    </row>
    <row r="23" spans="1:26" x14ac:dyDescent="0.3">
      <c r="A23" s="34">
        <v>14</v>
      </c>
      <c r="B23" s="6" t="s">
        <v>101</v>
      </c>
      <c r="C23" s="6" t="s">
        <v>151</v>
      </c>
      <c r="D23" s="7">
        <v>1978</v>
      </c>
      <c r="E23" s="6" t="s">
        <v>8</v>
      </c>
      <c r="F23" s="34">
        <v>98</v>
      </c>
      <c r="G23" s="34">
        <v>98</v>
      </c>
      <c r="H23" s="34">
        <v>98</v>
      </c>
      <c r="I23" s="34">
        <v>99</v>
      </c>
      <c r="J23" s="65">
        <f t="shared" si="0"/>
        <v>393</v>
      </c>
      <c r="K23" s="34">
        <v>86</v>
      </c>
      <c r="L23" s="34">
        <v>91</v>
      </c>
      <c r="M23" s="34">
        <v>84</v>
      </c>
      <c r="N23" s="34">
        <v>83</v>
      </c>
      <c r="O23" s="65">
        <f t="shared" si="1"/>
        <v>344</v>
      </c>
      <c r="P23" s="35">
        <v>86</v>
      </c>
      <c r="Q23" s="35">
        <v>91</v>
      </c>
      <c r="R23" s="35">
        <v>92</v>
      </c>
      <c r="S23" s="35">
        <v>91</v>
      </c>
      <c r="T23" s="66">
        <f t="shared" si="2"/>
        <v>360</v>
      </c>
      <c r="U23" s="65">
        <f t="shared" si="3"/>
        <v>1097</v>
      </c>
      <c r="X23" s="7" t="s">
        <v>41</v>
      </c>
    </row>
    <row r="24" spans="1:26" x14ac:dyDescent="0.3">
      <c r="A24" s="34">
        <v>15</v>
      </c>
      <c r="B24" s="16" t="s">
        <v>231</v>
      </c>
      <c r="C24" s="37" t="s">
        <v>232</v>
      </c>
      <c r="D24" s="35">
        <v>1966</v>
      </c>
      <c r="E24" s="37" t="s">
        <v>11</v>
      </c>
      <c r="F24" s="35">
        <v>98</v>
      </c>
      <c r="G24" s="35">
        <v>96</v>
      </c>
      <c r="H24" s="35">
        <v>97</v>
      </c>
      <c r="I24" s="35">
        <v>98</v>
      </c>
      <c r="J24" s="65">
        <f t="shared" si="0"/>
        <v>389</v>
      </c>
      <c r="K24" s="35">
        <v>92</v>
      </c>
      <c r="L24" s="35">
        <v>76</v>
      </c>
      <c r="M24" s="35">
        <v>88</v>
      </c>
      <c r="N24" s="35">
        <v>90</v>
      </c>
      <c r="O24" s="65">
        <f t="shared" si="1"/>
        <v>346</v>
      </c>
      <c r="P24" s="35">
        <v>92</v>
      </c>
      <c r="Q24" s="35">
        <v>87</v>
      </c>
      <c r="R24" s="35">
        <v>90</v>
      </c>
      <c r="S24" s="35">
        <v>92</v>
      </c>
      <c r="T24" s="65">
        <f t="shared" si="2"/>
        <v>361</v>
      </c>
      <c r="U24" s="68">
        <f t="shared" si="3"/>
        <v>1096</v>
      </c>
      <c r="X24" s="7" t="s">
        <v>41</v>
      </c>
    </row>
    <row r="25" spans="1:26" x14ac:dyDescent="0.3">
      <c r="A25" s="34">
        <v>16</v>
      </c>
      <c r="B25" s="6" t="s">
        <v>480</v>
      </c>
      <c r="C25" s="6" t="s">
        <v>481</v>
      </c>
      <c r="D25" s="7">
        <v>1972</v>
      </c>
      <c r="E25" s="6" t="s">
        <v>353</v>
      </c>
      <c r="F25" s="35">
        <v>100</v>
      </c>
      <c r="G25" s="35">
        <v>94</v>
      </c>
      <c r="H25" s="35">
        <v>97</v>
      </c>
      <c r="I25" s="35">
        <v>96</v>
      </c>
      <c r="J25" s="65">
        <f t="shared" si="0"/>
        <v>387</v>
      </c>
      <c r="K25" s="34">
        <v>83</v>
      </c>
      <c r="L25" s="34">
        <v>87</v>
      </c>
      <c r="M25" s="34">
        <v>80</v>
      </c>
      <c r="N25" s="34">
        <v>85</v>
      </c>
      <c r="O25" s="65">
        <f t="shared" si="1"/>
        <v>335</v>
      </c>
      <c r="P25" s="34">
        <v>94</v>
      </c>
      <c r="Q25" s="34">
        <v>96</v>
      </c>
      <c r="R25" s="34">
        <v>90</v>
      </c>
      <c r="S25" s="34">
        <v>93</v>
      </c>
      <c r="T25" s="65">
        <f t="shared" si="2"/>
        <v>373</v>
      </c>
      <c r="U25" s="68">
        <f t="shared" si="3"/>
        <v>1095</v>
      </c>
      <c r="X25" s="7" t="s">
        <v>42</v>
      </c>
    </row>
    <row r="26" spans="1:26" x14ac:dyDescent="0.3">
      <c r="A26" s="34">
        <v>17</v>
      </c>
      <c r="B26" s="6" t="s">
        <v>28</v>
      </c>
      <c r="C26" s="6" t="s">
        <v>150</v>
      </c>
      <c r="D26" s="7">
        <v>1958</v>
      </c>
      <c r="E26" s="6" t="s">
        <v>10</v>
      </c>
      <c r="F26" s="35">
        <v>96</v>
      </c>
      <c r="G26" s="35">
        <v>98</v>
      </c>
      <c r="H26" s="35">
        <v>98</v>
      </c>
      <c r="I26" s="35">
        <v>98</v>
      </c>
      <c r="J26" s="65">
        <f t="shared" si="0"/>
        <v>390</v>
      </c>
      <c r="K26" s="35">
        <v>86</v>
      </c>
      <c r="L26" s="35">
        <v>83</v>
      </c>
      <c r="M26" s="35">
        <v>87</v>
      </c>
      <c r="N26" s="35">
        <v>86</v>
      </c>
      <c r="O26" s="65">
        <f t="shared" si="1"/>
        <v>342</v>
      </c>
      <c r="P26" s="35">
        <v>93</v>
      </c>
      <c r="Q26" s="35">
        <v>91</v>
      </c>
      <c r="R26" s="35">
        <v>87</v>
      </c>
      <c r="S26" s="35">
        <v>89</v>
      </c>
      <c r="T26" s="65">
        <f t="shared" si="2"/>
        <v>360</v>
      </c>
      <c r="U26" s="65">
        <f t="shared" si="3"/>
        <v>1092</v>
      </c>
      <c r="V26" s="27"/>
      <c r="W26" s="27"/>
      <c r="X26" s="7" t="s">
        <v>42</v>
      </c>
    </row>
    <row r="27" spans="1:26" x14ac:dyDescent="0.3">
      <c r="A27" s="34">
        <v>18</v>
      </c>
      <c r="B27" s="6" t="s">
        <v>78</v>
      </c>
      <c r="C27" s="6" t="s">
        <v>156</v>
      </c>
      <c r="D27" s="7">
        <v>1986</v>
      </c>
      <c r="E27" s="6" t="s">
        <v>8</v>
      </c>
      <c r="F27" s="34">
        <v>93</v>
      </c>
      <c r="G27" s="34">
        <v>95</v>
      </c>
      <c r="H27" s="34">
        <v>99</v>
      </c>
      <c r="I27" s="34">
        <v>98</v>
      </c>
      <c r="J27" s="65">
        <f t="shared" si="0"/>
        <v>385</v>
      </c>
      <c r="K27" s="34">
        <v>88</v>
      </c>
      <c r="L27" s="34">
        <v>88</v>
      </c>
      <c r="M27" s="34">
        <v>83</v>
      </c>
      <c r="N27" s="34">
        <v>86</v>
      </c>
      <c r="O27" s="65">
        <f t="shared" si="1"/>
        <v>345</v>
      </c>
      <c r="P27" s="34">
        <v>90</v>
      </c>
      <c r="Q27" s="34">
        <v>92</v>
      </c>
      <c r="R27" s="34">
        <v>91</v>
      </c>
      <c r="S27" s="34">
        <v>86</v>
      </c>
      <c r="T27" s="65">
        <f t="shared" si="2"/>
        <v>359</v>
      </c>
      <c r="U27" s="65">
        <f t="shared" si="3"/>
        <v>1089</v>
      </c>
      <c r="X27" s="7" t="s">
        <v>42</v>
      </c>
    </row>
    <row r="28" spans="1:26" x14ac:dyDescent="0.3">
      <c r="A28" s="34">
        <v>19</v>
      </c>
      <c r="B28" s="6" t="s">
        <v>21</v>
      </c>
      <c r="C28" s="6" t="s">
        <v>155</v>
      </c>
      <c r="D28" s="7">
        <v>1965</v>
      </c>
      <c r="E28" s="6" t="s">
        <v>36</v>
      </c>
      <c r="F28" s="34">
        <v>94</v>
      </c>
      <c r="G28" s="35">
        <v>97</v>
      </c>
      <c r="H28" s="35">
        <v>94</v>
      </c>
      <c r="I28" s="35">
        <v>96</v>
      </c>
      <c r="J28" s="65">
        <f t="shared" si="0"/>
        <v>381</v>
      </c>
      <c r="K28" s="35">
        <v>79</v>
      </c>
      <c r="L28" s="35">
        <v>86</v>
      </c>
      <c r="M28" s="35">
        <v>84</v>
      </c>
      <c r="N28" s="35">
        <v>84</v>
      </c>
      <c r="O28" s="65">
        <f t="shared" si="1"/>
        <v>333</v>
      </c>
      <c r="P28" s="35">
        <v>91</v>
      </c>
      <c r="Q28" s="35">
        <v>92</v>
      </c>
      <c r="R28" s="35">
        <v>98</v>
      </c>
      <c r="S28" s="35">
        <v>93</v>
      </c>
      <c r="T28" s="65">
        <f t="shared" si="2"/>
        <v>374</v>
      </c>
      <c r="U28" s="65">
        <f t="shared" si="3"/>
        <v>1088</v>
      </c>
      <c r="V28" s="27"/>
      <c r="W28" s="27"/>
      <c r="X28" s="7" t="s">
        <v>42</v>
      </c>
    </row>
    <row r="29" spans="1:26" x14ac:dyDescent="0.3">
      <c r="A29" s="34">
        <v>20</v>
      </c>
      <c r="B29" s="6" t="s">
        <v>459</v>
      </c>
      <c r="C29" s="6" t="s">
        <v>503</v>
      </c>
      <c r="D29" s="7">
        <v>1991</v>
      </c>
      <c r="E29" s="6" t="s">
        <v>14</v>
      </c>
      <c r="F29" s="35">
        <v>94</v>
      </c>
      <c r="G29" s="35">
        <v>96</v>
      </c>
      <c r="H29" s="35">
        <v>95</v>
      </c>
      <c r="I29" s="35">
        <v>96</v>
      </c>
      <c r="J29" s="65">
        <f t="shared" si="0"/>
        <v>381</v>
      </c>
      <c r="K29" s="35">
        <v>81</v>
      </c>
      <c r="L29" s="35">
        <v>89</v>
      </c>
      <c r="M29" s="35">
        <v>87</v>
      </c>
      <c r="N29" s="35">
        <v>82</v>
      </c>
      <c r="O29" s="65">
        <f t="shared" si="1"/>
        <v>339</v>
      </c>
      <c r="P29" s="35">
        <v>90</v>
      </c>
      <c r="Q29" s="35">
        <v>92</v>
      </c>
      <c r="R29" s="35">
        <v>95</v>
      </c>
      <c r="S29" s="35">
        <v>85</v>
      </c>
      <c r="T29" s="65">
        <f t="shared" si="2"/>
        <v>362</v>
      </c>
      <c r="U29" s="65">
        <f t="shared" si="3"/>
        <v>1082</v>
      </c>
      <c r="V29" s="27"/>
      <c r="W29" s="27"/>
      <c r="X29" s="7" t="s">
        <v>42</v>
      </c>
    </row>
    <row r="30" spans="1:26" x14ac:dyDescent="0.3">
      <c r="A30" s="34">
        <v>21</v>
      </c>
      <c r="B30" s="6" t="s">
        <v>96</v>
      </c>
      <c r="C30" s="6" t="s">
        <v>278</v>
      </c>
      <c r="D30" s="7">
        <v>1984</v>
      </c>
      <c r="E30" s="6" t="s">
        <v>365</v>
      </c>
      <c r="F30" s="35">
        <v>98</v>
      </c>
      <c r="G30" s="35">
        <v>96</v>
      </c>
      <c r="H30" s="35">
        <v>98</v>
      </c>
      <c r="I30" s="35">
        <v>98</v>
      </c>
      <c r="J30" s="65">
        <f t="shared" si="0"/>
        <v>390</v>
      </c>
      <c r="K30" s="35">
        <v>86</v>
      </c>
      <c r="L30" s="35">
        <v>83</v>
      </c>
      <c r="M30" s="35">
        <v>89</v>
      </c>
      <c r="N30" s="35">
        <v>82</v>
      </c>
      <c r="O30" s="65">
        <f t="shared" si="1"/>
        <v>340</v>
      </c>
      <c r="P30" s="35">
        <v>85</v>
      </c>
      <c r="Q30" s="35">
        <v>87</v>
      </c>
      <c r="R30" s="35">
        <v>89</v>
      </c>
      <c r="S30" s="35">
        <v>90</v>
      </c>
      <c r="T30" s="65">
        <f t="shared" si="2"/>
        <v>351</v>
      </c>
      <c r="U30" s="65">
        <f t="shared" si="3"/>
        <v>1081</v>
      </c>
      <c r="V30" s="27"/>
      <c r="W30" s="27"/>
      <c r="X30" s="7" t="s">
        <v>42</v>
      </c>
    </row>
    <row r="31" spans="1:26" x14ac:dyDescent="0.3">
      <c r="A31" s="34">
        <v>22</v>
      </c>
      <c r="B31" s="6" t="s">
        <v>380</v>
      </c>
      <c r="C31" s="6" t="s">
        <v>381</v>
      </c>
      <c r="D31" s="7">
        <v>1990</v>
      </c>
      <c r="E31" s="6" t="s">
        <v>64</v>
      </c>
      <c r="F31" s="35">
        <v>98</v>
      </c>
      <c r="G31" s="34">
        <v>98</v>
      </c>
      <c r="H31" s="34">
        <v>88</v>
      </c>
      <c r="I31" s="34">
        <v>92</v>
      </c>
      <c r="J31" s="65">
        <f t="shared" si="0"/>
        <v>376</v>
      </c>
      <c r="K31" s="35">
        <v>86</v>
      </c>
      <c r="L31" s="35">
        <v>85</v>
      </c>
      <c r="M31" s="35">
        <v>86</v>
      </c>
      <c r="N31" s="35">
        <v>81</v>
      </c>
      <c r="O31" s="65">
        <f t="shared" si="1"/>
        <v>338</v>
      </c>
      <c r="P31" s="34">
        <v>90</v>
      </c>
      <c r="Q31" s="34">
        <v>89</v>
      </c>
      <c r="R31" s="34">
        <v>95</v>
      </c>
      <c r="S31" s="34">
        <v>89</v>
      </c>
      <c r="T31" s="65">
        <f t="shared" si="2"/>
        <v>363</v>
      </c>
      <c r="U31" s="65">
        <f t="shared" si="3"/>
        <v>1077</v>
      </c>
      <c r="X31" s="7" t="s">
        <v>42</v>
      </c>
    </row>
    <row r="32" spans="1:26" x14ac:dyDescent="0.3">
      <c r="A32" s="34">
        <v>23</v>
      </c>
      <c r="B32" s="6" t="s">
        <v>60</v>
      </c>
      <c r="C32" s="6" t="s">
        <v>161</v>
      </c>
      <c r="D32" s="7">
        <v>1985</v>
      </c>
      <c r="E32" s="6" t="s">
        <v>366</v>
      </c>
      <c r="F32" s="35">
        <v>94</v>
      </c>
      <c r="G32" s="35">
        <v>95</v>
      </c>
      <c r="H32" s="35">
        <v>96</v>
      </c>
      <c r="I32" s="35">
        <v>96</v>
      </c>
      <c r="J32" s="65">
        <f t="shared" si="0"/>
        <v>381</v>
      </c>
      <c r="K32" s="35">
        <v>83</v>
      </c>
      <c r="L32" s="35">
        <v>83</v>
      </c>
      <c r="M32" s="35">
        <v>71</v>
      </c>
      <c r="N32" s="35">
        <v>86</v>
      </c>
      <c r="O32" s="65">
        <f t="shared" si="1"/>
        <v>323</v>
      </c>
      <c r="P32" s="35">
        <v>88</v>
      </c>
      <c r="Q32" s="35">
        <v>93</v>
      </c>
      <c r="R32" s="35">
        <v>90</v>
      </c>
      <c r="S32" s="35">
        <v>94</v>
      </c>
      <c r="T32" s="66">
        <f t="shared" si="2"/>
        <v>365</v>
      </c>
      <c r="U32" s="65">
        <f t="shared" si="3"/>
        <v>1069</v>
      </c>
      <c r="X32" s="7" t="s">
        <v>42</v>
      </c>
    </row>
    <row r="33" spans="1:24" x14ac:dyDescent="0.3">
      <c r="A33" s="34">
        <v>24</v>
      </c>
      <c r="B33" s="6" t="s">
        <v>20</v>
      </c>
      <c r="C33" s="6" t="s">
        <v>479</v>
      </c>
      <c r="D33" s="7">
        <v>1991</v>
      </c>
      <c r="E33" s="6" t="s">
        <v>23</v>
      </c>
      <c r="F33" s="34">
        <v>98</v>
      </c>
      <c r="G33" s="34">
        <v>96</v>
      </c>
      <c r="H33" s="34">
        <v>94</v>
      </c>
      <c r="I33" s="34">
        <v>97</v>
      </c>
      <c r="J33" s="65">
        <f t="shared" si="0"/>
        <v>385</v>
      </c>
      <c r="K33" s="34">
        <v>85</v>
      </c>
      <c r="L33" s="34">
        <v>87</v>
      </c>
      <c r="M33" s="34">
        <v>80</v>
      </c>
      <c r="N33" s="34">
        <v>88</v>
      </c>
      <c r="O33" s="65">
        <f t="shared" si="1"/>
        <v>340</v>
      </c>
      <c r="P33" s="35">
        <v>88</v>
      </c>
      <c r="Q33" s="35">
        <v>92</v>
      </c>
      <c r="R33" s="35">
        <v>81</v>
      </c>
      <c r="S33" s="35">
        <v>83</v>
      </c>
      <c r="T33" s="66">
        <f t="shared" si="2"/>
        <v>344</v>
      </c>
      <c r="U33" s="65">
        <f t="shared" si="3"/>
        <v>1069</v>
      </c>
      <c r="X33" s="7" t="s">
        <v>42</v>
      </c>
    </row>
    <row r="34" spans="1:24" x14ac:dyDescent="0.3">
      <c r="A34" s="78">
        <v>25</v>
      </c>
      <c r="B34" s="95" t="s">
        <v>72</v>
      </c>
      <c r="C34" s="95" t="s">
        <v>152</v>
      </c>
      <c r="D34" s="94">
        <v>1986</v>
      </c>
      <c r="E34" s="95" t="s">
        <v>19</v>
      </c>
      <c r="F34" s="78">
        <v>95</v>
      </c>
      <c r="G34" s="78">
        <v>93</v>
      </c>
      <c r="H34" s="78">
        <v>99</v>
      </c>
      <c r="I34" s="78">
        <v>98</v>
      </c>
      <c r="J34" s="87">
        <f t="shared" si="0"/>
        <v>385</v>
      </c>
      <c r="K34" s="78">
        <v>76</v>
      </c>
      <c r="L34" s="78">
        <v>82</v>
      </c>
      <c r="M34" s="78">
        <v>84</v>
      </c>
      <c r="N34" s="78">
        <v>81</v>
      </c>
      <c r="O34" s="87">
        <f t="shared" si="1"/>
        <v>323</v>
      </c>
      <c r="P34" s="78">
        <v>88</v>
      </c>
      <c r="Q34" s="78">
        <v>95</v>
      </c>
      <c r="R34" s="78">
        <v>86</v>
      </c>
      <c r="S34" s="78">
        <v>91</v>
      </c>
      <c r="T34" s="88">
        <f t="shared" si="2"/>
        <v>360</v>
      </c>
      <c r="U34" s="87">
        <f t="shared" si="3"/>
        <v>1068</v>
      </c>
      <c r="V34" s="78"/>
      <c r="W34" s="78"/>
      <c r="X34" s="94" t="s">
        <v>42</v>
      </c>
    </row>
    <row r="35" spans="1:24" x14ac:dyDescent="0.3">
      <c r="A35" s="34">
        <v>26</v>
      </c>
      <c r="B35" s="6" t="s">
        <v>76</v>
      </c>
      <c r="C35" s="6" t="s">
        <v>165</v>
      </c>
      <c r="D35" s="7">
        <v>1957</v>
      </c>
      <c r="E35" s="6" t="s">
        <v>366</v>
      </c>
      <c r="F35" s="35">
        <v>94</v>
      </c>
      <c r="G35" s="35">
        <v>94</v>
      </c>
      <c r="H35" s="35">
        <v>95</v>
      </c>
      <c r="I35" s="35">
        <v>93</v>
      </c>
      <c r="J35" s="65">
        <f t="shared" si="0"/>
        <v>376</v>
      </c>
      <c r="K35" s="35">
        <v>85</v>
      </c>
      <c r="L35" s="35">
        <v>90</v>
      </c>
      <c r="M35" s="35">
        <v>86</v>
      </c>
      <c r="N35" s="35">
        <v>83</v>
      </c>
      <c r="O35" s="65">
        <f t="shared" si="1"/>
        <v>344</v>
      </c>
      <c r="P35" s="35">
        <v>82</v>
      </c>
      <c r="Q35" s="35">
        <v>84</v>
      </c>
      <c r="R35" s="35">
        <v>93</v>
      </c>
      <c r="S35" s="35">
        <v>88</v>
      </c>
      <c r="T35" s="66">
        <f t="shared" si="2"/>
        <v>347</v>
      </c>
      <c r="U35" s="65">
        <f t="shared" si="3"/>
        <v>1067</v>
      </c>
      <c r="V35" s="27"/>
      <c r="W35" s="27"/>
      <c r="X35" s="7" t="s">
        <v>42</v>
      </c>
    </row>
    <row r="36" spans="1:24" x14ac:dyDescent="0.3">
      <c r="A36" s="34">
        <v>27</v>
      </c>
      <c r="B36" s="6" t="s">
        <v>82</v>
      </c>
      <c r="C36" s="6" t="s">
        <v>508</v>
      </c>
      <c r="D36" s="7">
        <v>1988</v>
      </c>
      <c r="E36" s="6" t="s">
        <v>23</v>
      </c>
      <c r="F36" s="35">
        <v>95</v>
      </c>
      <c r="G36" s="34">
        <v>89</v>
      </c>
      <c r="H36" s="34">
        <v>92</v>
      </c>
      <c r="I36" s="34">
        <v>96</v>
      </c>
      <c r="J36" s="65">
        <f t="shared" si="0"/>
        <v>372</v>
      </c>
      <c r="K36" s="35">
        <v>79</v>
      </c>
      <c r="L36" s="35">
        <v>83</v>
      </c>
      <c r="M36" s="35">
        <v>89</v>
      </c>
      <c r="N36" s="35">
        <v>89</v>
      </c>
      <c r="O36" s="65">
        <f t="shared" si="1"/>
        <v>340</v>
      </c>
      <c r="P36" s="34">
        <v>89</v>
      </c>
      <c r="Q36" s="34">
        <v>87</v>
      </c>
      <c r="R36" s="34">
        <v>85</v>
      </c>
      <c r="S36" s="34">
        <v>91</v>
      </c>
      <c r="T36" s="66">
        <f t="shared" si="2"/>
        <v>352</v>
      </c>
      <c r="U36" s="65">
        <f t="shared" si="3"/>
        <v>1064</v>
      </c>
      <c r="X36" s="7" t="s">
        <v>42</v>
      </c>
    </row>
    <row r="37" spans="1:24" x14ac:dyDescent="0.3">
      <c r="A37" s="34">
        <v>28</v>
      </c>
      <c r="B37" s="32" t="s">
        <v>33</v>
      </c>
      <c r="C37" s="6" t="s">
        <v>167</v>
      </c>
      <c r="D37" s="34">
        <v>1988</v>
      </c>
      <c r="E37" s="32" t="s">
        <v>36</v>
      </c>
      <c r="F37" s="35">
        <v>95</v>
      </c>
      <c r="G37" s="34">
        <v>94</v>
      </c>
      <c r="H37" s="34">
        <v>95</v>
      </c>
      <c r="I37" s="34">
        <v>95</v>
      </c>
      <c r="J37" s="65">
        <f t="shared" si="0"/>
        <v>379</v>
      </c>
      <c r="K37" s="35">
        <v>76</v>
      </c>
      <c r="L37" s="35">
        <v>85</v>
      </c>
      <c r="M37" s="35">
        <v>83</v>
      </c>
      <c r="N37" s="35">
        <v>84</v>
      </c>
      <c r="O37" s="65">
        <f t="shared" si="1"/>
        <v>328</v>
      </c>
      <c r="P37" s="34">
        <v>90</v>
      </c>
      <c r="Q37" s="34">
        <v>89</v>
      </c>
      <c r="R37" s="34">
        <v>86</v>
      </c>
      <c r="S37" s="34">
        <v>89</v>
      </c>
      <c r="T37" s="66">
        <f t="shared" si="2"/>
        <v>354</v>
      </c>
      <c r="U37" s="65">
        <f t="shared" si="3"/>
        <v>1061</v>
      </c>
      <c r="X37" s="7" t="s">
        <v>42</v>
      </c>
    </row>
    <row r="38" spans="1:24" x14ac:dyDescent="0.3">
      <c r="A38" s="34">
        <v>29</v>
      </c>
      <c r="B38" s="6" t="s">
        <v>12</v>
      </c>
      <c r="C38" s="6" t="s">
        <v>220</v>
      </c>
      <c r="D38" s="7">
        <v>1986</v>
      </c>
      <c r="E38" s="6" t="s">
        <v>366</v>
      </c>
      <c r="F38" s="35">
        <v>95</v>
      </c>
      <c r="G38" s="35">
        <v>92</v>
      </c>
      <c r="H38" s="35">
        <v>97</v>
      </c>
      <c r="I38" s="35">
        <v>95</v>
      </c>
      <c r="J38" s="65">
        <f t="shared" si="0"/>
        <v>379</v>
      </c>
      <c r="K38" s="35">
        <v>80</v>
      </c>
      <c r="L38" s="35">
        <v>74</v>
      </c>
      <c r="M38" s="35">
        <v>80</v>
      </c>
      <c r="N38" s="35">
        <v>83</v>
      </c>
      <c r="O38" s="65">
        <f t="shared" si="1"/>
        <v>317</v>
      </c>
      <c r="P38" s="35">
        <v>83</v>
      </c>
      <c r="Q38" s="35">
        <v>90</v>
      </c>
      <c r="R38" s="35">
        <v>96</v>
      </c>
      <c r="S38" s="35">
        <v>95</v>
      </c>
      <c r="T38" s="66">
        <f t="shared" si="2"/>
        <v>364</v>
      </c>
      <c r="U38" s="65">
        <f t="shared" si="3"/>
        <v>1060</v>
      </c>
      <c r="X38" s="7" t="s">
        <v>42</v>
      </c>
    </row>
    <row r="39" spans="1:24" x14ac:dyDescent="0.3">
      <c r="A39" s="34">
        <v>30</v>
      </c>
      <c r="B39" s="15" t="s">
        <v>87</v>
      </c>
      <c r="C39" s="6" t="s">
        <v>378</v>
      </c>
      <c r="D39" s="7">
        <v>1990</v>
      </c>
      <c r="E39" s="6" t="s">
        <v>8</v>
      </c>
      <c r="F39" s="35">
        <v>96</v>
      </c>
      <c r="G39" s="35">
        <v>92</v>
      </c>
      <c r="H39" s="35">
        <v>96</v>
      </c>
      <c r="I39" s="35">
        <v>94</v>
      </c>
      <c r="J39" s="65">
        <f t="shared" si="0"/>
        <v>378</v>
      </c>
      <c r="K39" s="35">
        <v>77</v>
      </c>
      <c r="L39" s="35">
        <v>85</v>
      </c>
      <c r="M39" s="35">
        <v>77</v>
      </c>
      <c r="N39" s="35">
        <v>80</v>
      </c>
      <c r="O39" s="65">
        <f t="shared" si="1"/>
        <v>319</v>
      </c>
      <c r="P39" s="35">
        <v>86</v>
      </c>
      <c r="Q39" s="35">
        <v>93</v>
      </c>
      <c r="R39" s="35">
        <v>89</v>
      </c>
      <c r="S39" s="35">
        <v>89</v>
      </c>
      <c r="T39" s="66">
        <f t="shared" si="2"/>
        <v>357</v>
      </c>
      <c r="U39" s="65">
        <f t="shared" si="3"/>
        <v>1054</v>
      </c>
      <c r="X39" s="7" t="s">
        <v>42</v>
      </c>
    </row>
    <row r="40" spans="1:24" x14ac:dyDescent="0.3">
      <c r="A40" s="34">
        <v>31</v>
      </c>
      <c r="B40" s="16" t="s">
        <v>100</v>
      </c>
      <c r="C40" s="37" t="s">
        <v>168</v>
      </c>
      <c r="D40" s="35">
        <v>1987</v>
      </c>
      <c r="E40" s="37" t="s">
        <v>366</v>
      </c>
      <c r="F40" s="35">
        <v>95</v>
      </c>
      <c r="G40" s="35">
        <v>96</v>
      </c>
      <c r="H40" s="35">
        <v>97</v>
      </c>
      <c r="I40" s="35">
        <v>94</v>
      </c>
      <c r="J40" s="65">
        <f t="shared" si="0"/>
        <v>382</v>
      </c>
      <c r="K40" s="35">
        <v>73</v>
      </c>
      <c r="L40" s="35">
        <v>70</v>
      </c>
      <c r="M40" s="35">
        <v>78</v>
      </c>
      <c r="N40" s="35">
        <v>80</v>
      </c>
      <c r="O40" s="65">
        <f t="shared" si="1"/>
        <v>301</v>
      </c>
      <c r="P40" s="35">
        <v>94</v>
      </c>
      <c r="Q40" s="35">
        <v>94</v>
      </c>
      <c r="R40" s="35">
        <v>91</v>
      </c>
      <c r="S40" s="35">
        <v>87</v>
      </c>
      <c r="T40" s="66">
        <f t="shared" si="2"/>
        <v>366</v>
      </c>
      <c r="U40" s="65">
        <f t="shared" si="3"/>
        <v>1049</v>
      </c>
      <c r="X40" s="7" t="s">
        <v>42</v>
      </c>
    </row>
    <row r="41" spans="1:24" x14ac:dyDescent="0.3">
      <c r="A41" s="78">
        <v>32</v>
      </c>
      <c r="B41" s="95" t="s">
        <v>470</v>
      </c>
      <c r="C41" s="95" t="s">
        <v>245</v>
      </c>
      <c r="D41" s="94">
        <v>1990</v>
      </c>
      <c r="E41" s="95" t="s">
        <v>19</v>
      </c>
      <c r="F41" s="78">
        <v>94</v>
      </c>
      <c r="G41" s="78">
        <v>95</v>
      </c>
      <c r="H41" s="78">
        <v>95</v>
      </c>
      <c r="I41" s="78">
        <v>93</v>
      </c>
      <c r="J41" s="87">
        <f t="shared" si="0"/>
        <v>377</v>
      </c>
      <c r="K41" s="78">
        <v>90</v>
      </c>
      <c r="L41" s="78">
        <v>83</v>
      </c>
      <c r="M41" s="78">
        <v>85</v>
      </c>
      <c r="N41" s="78">
        <v>81</v>
      </c>
      <c r="O41" s="87">
        <f t="shared" si="1"/>
        <v>339</v>
      </c>
      <c r="P41" s="78">
        <v>84</v>
      </c>
      <c r="Q41" s="78">
        <v>89</v>
      </c>
      <c r="R41" s="78">
        <v>79</v>
      </c>
      <c r="S41" s="78">
        <v>81</v>
      </c>
      <c r="T41" s="88">
        <f t="shared" si="2"/>
        <v>333</v>
      </c>
      <c r="U41" s="87">
        <f t="shared" si="3"/>
        <v>1049</v>
      </c>
      <c r="V41" s="79"/>
      <c r="W41" s="79"/>
      <c r="X41" s="94" t="s">
        <v>42</v>
      </c>
    </row>
    <row r="42" spans="1:24" x14ac:dyDescent="0.3">
      <c r="A42" s="34">
        <v>33</v>
      </c>
      <c r="B42" s="17" t="s">
        <v>50</v>
      </c>
      <c r="C42" s="17" t="s">
        <v>507</v>
      </c>
      <c r="D42" s="12">
        <v>1992</v>
      </c>
      <c r="E42" s="17" t="s">
        <v>14</v>
      </c>
      <c r="F42" s="35">
        <v>96</v>
      </c>
      <c r="G42" s="34">
        <v>92</v>
      </c>
      <c r="H42" s="34">
        <v>90</v>
      </c>
      <c r="I42" s="34">
        <v>95</v>
      </c>
      <c r="J42" s="65">
        <f t="shared" ref="J42:J59" si="5">SUM(F42:I42)</f>
        <v>373</v>
      </c>
      <c r="K42" s="34">
        <v>78</v>
      </c>
      <c r="L42" s="34">
        <v>78</v>
      </c>
      <c r="M42" s="34">
        <v>87</v>
      </c>
      <c r="N42" s="34">
        <v>82</v>
      </c>
      <c r="O42" s="65">
        <f t="shared" ref="O42:O59" si="6">SUM(K42:N42)</f>
        <v>325</v>
      </c>
      <c r="P42" s="34">
        <v>87</v>
      </c>
      <c r="Q42" s="34">
        <v>82</v>
      </c>
      <c r="R42" s="34">
        <v>86</v>
      </c>
      <c r="S42" s="34">
        <v>92</v>
      </c>
      <c r="T42" s="66">
        <f t="shared" ref="T42:T59" si="7">SUM(P42:S42)</f>
        <v>347</v>
      </c>
      <c r="U42" s="65">
        <f t="shared" ref="U42:U59" si="8">J42+O42+T42</f>
        <v>1045</v>
      </c>
      <c r="X42" s="7" t="s">
        <v>42</v>
      </c>
    </row>
    <row r="43" spans="1:24" x14ac:dyDescent="0.3">
      <c r="A43" s="34">
        <v>34</v>
      </c>
      <c r="B43" s="15" t="s">
        <v>247</v>
      </c>
      <c r="C43" s="15" t="s">
        <v>248</v>
      </c>
      <c r="D43" s="7">
        <v>1958</v>
      </c>
      <c r="E43" s="6" t="s">
        <v>266</v>
      </c>
      <c r="F43" s="35">
        <v>95</v>
      </c>
      <c r="G43" s="35">
        <v>91</v>
      </c>
      <c r="H43" s="35">
        <v>96</v>
      </c>
      <c r="I43" s="35">
        <v>96</v>
      </c>
      <c r="J43" s="65">
        <f t="shared" si="5"/>
        <v>378</v>
      </c>
      <c r="K43" s="35">
        <v>81</v>
      </c>
      <c r="L43" s="35">
        <v>81</v>
      </c>
      <c r="M43" s="35">
        <v>81</v>
      </c>
      <c r="N43" s="35">
        <v>77</v>
      </c>
      <c r="O43" s="65">
        <f t="shared" si="6"/>
        <v>320</v>
      </c>
      <c r="P43" s="35">
        <v>86</v>
      </c>
      <c r="Q43" s="35">
        <v>87</v>
      </c>
      <c r="R43" s="35">
        <v>82</v>
      </c>
      <c r="S43" s="35">
        <v>88</v>
      </c>
      <c r="T43" s="66">
        <f t="shared" si="7"/>
        <v>343</v>
      </c>
      <c r="U43" s="65">
        <f t="shared" si="8"/>
        <v>1041</v>
      </c>
      <c r="X43" s="7" t="s">
        <v>42</v>
      </c>
    </row>
    <row r="44" spans="1:24" x14ac:dyDescent="0.3">
      <c r="A44" s="34">
        <v>35</v>
      </c>
      <c r="B44" s="16" t="s">
        <v>368</v>
      </c>
      <c r="C44" s="37" t="s">
        <v>369</v>
      </c>
      <c r="D44" s="35">
        <v>1989</v>
      </c>
      <c r="E44" s="37" t="s">
        <v>365</v>
      </c>
      <c r="F44" s="35">
        <v>93</v>
      </c>
      <c r="G44" s="35">
        <v>94</v>
      </c>
      <c r="H44" s="35">
        <v>92</v>
      </c>
      <c r="I44" s="35">
        <v>94</v>
      </c>
      <c r="J44" s="65">
        <f t="shared" si="5"/>
        <v>373</v>
      </c>
      <c r="K44" s="35">
        <v>82</v>
      </c>
      <c r="L44" s="35">
        <v>80</v>
      </c>
      <c r="M44" s="35">
        <v>84</v>
      </c>
      <c r="N44" s="35">
        <v>82</v>
      </c>
      <c r="O44" s="65">
        <f t="shared" si="6"/>
        <v>328</v>
      </c>
      <c r="P44" s="35">
        <v>85</v>
      </c>
      <c r="Q44" s="35">
        <v>85</v>
      </c>
      <c r="R44" s="35">
        <v>84</v>
      </c>
      <c r="S44" s="35">
        <v>86</v>
      </c>
      <c r="T44" s="66">
        <f t="shared" si="7"/>
        <v>340</v>
      </c>
      <c r="U44" s="65">
        <f t="shared" si="8"/>
        <v>1041</v>
      </c>
      <c r="V44" s="27"/>
      <c r="W44" s="27"/>
      <c r="X44" s="7" t="s">
        <v>42</v>
      </c>
    </row>
    <row r="45" spans="1:24" x14ac:dyDescent="0.3">
      <c r="A45" s="34">
        <v>36</v>
      </c>
      <c r="B45" s="6" t="s">
        <v>82</v>
      </c>
      <c r="C45" s="6" t="s">
        <v>447</v>
      </c>
      <c r="D45" s="7">
        <v>1990</v>
      </c>
      <c r="E45" s="6" t="s">
        <v>14</v>
      </c>
      <c r="F45" s="34">
        <v>96</v>
      </c>
      <c r="G45" s="35">
        <v>92</v>
      </c>
      <c r="H45" s="35">
        <v>91</v>
      </c>
      <c r="I45" s="35">
        <v>93</v>
      </c>
      <c r="J45" s="65">
        <f t="shared" si="5"/>
        <v>372</v>
      </c>
      <c r="K45" s="35">
        <v>80</v>
      </c>
      <c r="L45" s="35">
        <v>84</v>
      </c>
      <c r="M45" s="35">
        <v>83</v>
      </c>
      <c r="N45" s="35">
        <v>80</v>
      </c>
      <c r="O45" s="65">
        <f t="shared" si="6"/>
        <v>327</v>
      </c>
      <c r="P45" s="35">
        <v>86</v>
      </c>
      <c r="Q45" s="35">
        <v>83</v>
      </c>
      <c r="R45" s="35">
        <v>86</v>
      </c>
      <c r="S45" s="35">
        <v>84</v>
      </c>
      <c r="T45" s="66">
        <f t="shared" si="7"/>
        <v>339</v>
      </c>
      <c r="U45" s="65">
        <f t="shared" si="8"/>
        <v>1038</v>
      </c>
      <c r="V45" s="27"/>
      <c r="W45" s="27"/>
      <c r="X45" s="7" t="s">
        <v>42</v>
      </c>
    </row>
    <row r="46" spans="1:24" x14ac:dyDescent="0.3">
      <c r="A46" s="34">
        <v>37</v>
      </c>
      <c r="B46" s="6" t="s">
        <v>15</v>
      </c>
      <c r="C46" s="6" t="s">
        <v>166</v>
      </c>
      <c r="D46" s="7">
        <v>1943</v>
      </c>
      <c r="E46" s="6" t="s">
        <v>16</v>
      </c>
      <c r="F46" s="35">
        <v>92</v>
      </c>
      <c r="G46" s="35">
        <v>92</v>
      </c>
      <c r="H46" s="35">
        <v>94</v>
      </c>
      <c r="I46" s="35">
        <v>91</v>
      </c>
      <c r="J46" s="65">
        <f t="shared" si="5"/>
        <v>369</v>
      </c>
      <c r="K46" s="35">
        <v>77</v>
      </c>
      <c r="L46" s="35">
        <v>73</v>
      </c>
      <c r="M46" s="35">
        <v>82</v>
      </c>
      <c r="N46" s="35">
        <v>82</v>
      </c>
      <c r="O46" s="65">
        <f t="shared" si="6"/>
        <v>314</v>
      </c>
      <c r="P46" s="35">
        <v>90</v>
      </c>
      <c r="Q46" s="35">
        <v>86</v>
      </c>
      <c r="R46" s="35">
        <v>92</v>
      </c>
      <c r="S46" s="35">
        <v>83</v>
      </c>
      <c r="T46" s="66">
        <f t="shared" si="7"/>
        <v>351</v>
      </c>
      <c r="U46" s="65">
        <f t="shared" si="8"/>
        <v>1034</v>
      </c>
      <c r="X46" s="7" t="s">
        <v>42</v>
      </c>
    </row>
    <row r="47" spans="1:24" x14ac:dyDescent="0.3">
      <c r="A47" s="34">
        <v>38</v>
      </c>
      <c r="B47" s="6" t="s">
        <v>34</v>
      </c>
      <c r="C47" s="6" t="s">
        <v>142</v>
      </c>
      <c r="D47" s="7">
        <v>1942</v>
      </c>
      <c r="E47" s="6" t="s">
        <v>35</v>
      </c>
      <c r="F47" s="34">
        <v>94</v>
      </c>
      <c r="G47" s="35">
        <v>91</v>
      </c>
      <c r="H47" s="35">
        <v>93</v>
      </c>
      <c r="I47" s="35">
        <v>89</v>
      </c>
      <c r="J47" s="65">
        <f t="shared" si="5"/>
        <v>367</v>
      </c>
      <c r="K47" s="35">
        <v>75</v>
      </c>
      <c r="L47" s="35">
        <v>81</v>
      </c>
      <c r="M47" s="35">
        <v>81</v>
      </c>
      <c r="N47" s="35">
        <v>80</v>
      </c>
      <c r="O47" s="65">
        <f t="shared" si="6"/>
        <v>317</v>
      </c>
      <c r="P47" s="35">
        <v>84</v>
      </c>
      <c r="Q47" s="35">
        <v>84</v>
      </c>
      <c r="R47" s="35">
        <v>88</v>
      </c>
      <c r="S47" s="35">
        <v>90</v>
      </c>
      <c r="T47" s="66">
        <f t="shared" si="7"/>
        <v>346</v>
      </c>
      <c r="U47" s="65">
        <f t="shared" si="8"/>
        <v>1030</v>
      </c>
      <c r="X47" s="7" t="s">
        <v>42</v>
      </c>
    </row>
    <row r="48" spans="1:24" x14ac:dyDescent="0.3">
      <c r="A48" s="34">
        <v>39</v>
      </c>
      <c r="B48" s="6" t="s">
        <v>264</v>
      </c>
      <c r="C48" s="6" t="s">
        <v>265</v>
      </c>
      <c r="D48" s="7">
        <v>1973</v>
      </c>
      <c r="E48" s="6" t="s">
        <v>353</v>
      </c>
      <c r="F48" s="35">
        <v>91</v>
      </c>
      <c r="G48" s="35">
        <v>88</v>
      </c>
      <c r="H48" s="35">
        <v>91</v>
      </c>
      <c r="I48" s="35">
        <v>93</v>
      </c>
      <c r="J48" s="65">
        <f t="shared" si="5"/>
        <v>363</v>
      </c>
      <c r="K48" s="35">
        <v>84</v>
      </c>
      <c r="L48" s="35">
        <v>79</v>
      </c>
      <c r="M48" s="35">
        <v>77</v>
      </c>
      <c r="N48" s="35">
        <v>76</v>
      </c>
      <c r="O48" s="65">
        <f t="shared" si="6"/>
        <v>316</v>
      </c>
      <c r="P48" s="35">
        <v>80</v>
      </c>
      <c r="Q48" s="35">
        <v>88</v>
      </c>
      <c r="R48" s="35">
        <v>90</v>
      </c>
      <c r="S48" s="35">
        <v>88</v>
      </c>
      <c r="T48" s="66">
        <f t="shared" si="7"/>
        <v>346</v>
      </c>
      <c r="U48" s="65">
        <f t="shared" si="8"/>
        <v>1025</v>
      </c>
      <c r="X48" s="7" t="s">
        <v>42</v>
      </c>
    </row>
    <row r="49" spans="1:24" x14ac:dyDescent="0.3">
      <c r="A49" s="34">
        <v>40</v>
      </c>
      <c r="B49" s="6" t="s">
        <v>263</v>
      </c>
      <c r="C49" s="6" t="s">
        <v>471</v>
      </c>
      <c r="D49" s="7">
        <v>1971</v>
      </c>
      <c r="E49" s="6" t="s">
        <v>366</v>
      </c>
      <c r="F49" s="34">
        <v>95</v>
      </c>
      <c r="G49" s="34">
        <v>91</v>
      </c>
      <c r="H49" s="34">
        <v>97</v>
      </c>
      <c r="I49" s="34">
        <v>94</v>
      </c>
      <c r="J49" s="65">
        <f t="shared" si="5"/>
        <v>377</v>
      </c>
      <c r="K49" s="34">
        <v>69</v>
      </c>
      <c r="L49" s="34">
        <v>71</v>
      </c>
      <c r="M49" s="34">
        <v>75</v>
      </c>
      <c r="N49" s="34">
        <v>71</v>
      </c>
      <c r="O49" s="65">
        <f t="shared" si="6"/>
        <v>286</v>
      </c>
      <c r="P49" s="34">
        <v>90</v>
      </c>
      <c r="Q49" s="34">
        <v>86</v>
      </c>
      <c r="R49" s="34">
        <v>89</v>
      </c>
      <c r="S49" s="34">
        <v>94</v>
      </c>
      <c r="T49" s="66">
        <f t="shared" si="7"/>
        <v>359</v>
      </c>
      <c r="U49" s="65">
        <f t="shared" si="8"/>
        <v>1022</v>
      </c>
      <c r="X49" s="7" t="s">
        <v>42</v>
      </c>
    </row>
    <row r="50" spans="1:24" x14ac:dyDescent="0.3">
      <c r="A50" s="34">
        <v>41</v>
      </c>
      <c r="B50" s="6" t="s">
        <v>81</v>
      </c>
      <c r="C50" s="6" t="s">
        <v>221</v>
      </c>
      <c r="D50" s="7">
        <v>1972</v>
      </c>
      <c r="E50" s="6" t="s">
        <v>353</v>
      </c>
      <c r="F50" s="35">
        <v>94</v>
      </c>
      <c r="G50" s="35">
        <v>89</v>
      </c>
      <c r="H50" s="35">
        <v>86</v>
      </c>
      <c r="I50" s="35">
        <v>92</v>
      </c>
      <c r="J50" s="65">
        <f t="shared" si="5"/>
        <v>361</v>
      </c>
      <c r="K50" s="35">
        <v>91</v>
      </c>
      <c r="L50" s="35">
        <v>81</v>
      </c>
      <c r="M50" s="35">
        <v>85</v>
      </c>
      <c r="N50" s="35">
        <v>87</v>
      </c>
      <c r="O50" s="65">
        <f t="shared" si="6"/>
        <v>344</v>
      </c>
      <c r="P50" s="35">
        <v>81</v>
      </c>
      <c r="Q50" s="35">
        <v>82</v>
      </c>
      <c r="R50" s="35">
        <v>76</v>
      </c>
      <c r="S50" s="35">
        <v>77</v>
      </c>
      <c r="T50" s="65">
        <f t="shared" si="7"/>
        <v>316</v>
      </c>
      <c r="U50" s="65">
        <f t="shared" si="8"/>
        <v>1021</v>
      </c>
      <c r="X50" s="7" t="s">
        <v>42</v>
      </c>
    </row>
    <row r="51" spans="1:24" x14ac:dyDescent="0.3">
      <c r="A51" s="34">
        <v>42</v>
      </c>
      <c r="B51" s="6" t="s">
        <v>47</v>
      </c>
      <c r="C51" s="6" t="s">
        <v>482</v>
      </c>
      <c r="D51" s="7">
        <v>1991</v>
      </c>
      <c r="E51" s="6" t="s">
        <v>14</v>
      </c>
      <c r="F51" s="34">
        <v>93</v>
      </c>
      <c r="G51" s="35">
        <v>93</v>
      </c>
      <c r="H51" s="35">
        <v>96</v>
      </c>
      <c r="I51" s="35">
        <v>91</v>
      </c>
      <c r="J51" s="65">
        <f t="shared" si="5"/>
        <v>373</v>
      </c>
      <c r="K51" s="35">
        <v>68</v>
      </c>
      <c r="L51" s="35">
        <v>77</v>
      </c>
      <c r="M51" s="35">
        <v>71</v>
      </c>
      <c r="N51" s="35">
        <v>67</v>
      </c>
      <c r="O51" s="65">
        <f t="shared" si="6"/>
        <v>283</v>
      </c>
      <c r="P51" s="35">
        <v>88</v>
      </c>
      <c r="Q51" s="35">
        <v>91</v>
      </c>
      <c r="R51" s="35">
        <v>86</v>
      </c>
      <c r="S51" s="35">
        <v>88</v>
      </c>
      <c r="T51" s="65">
        <f t="shared" si="7"/>
        <v>353</v>
      </c>
      <c r="U51" s="65">
        <f t="shared" si="8"/>
        <v>1009</v>
      </c>
    </row>
    <row r="52" spans="1:24" x14ac:dyDescent="0.3">
      <c r="A52" s="34">
        <v>43</v>
      </c>
      <c r="B52" s="6" t="s">
        <v>13</v>
      </c>
      <c r="C52" s="6" t="s">
        <v>377</v>
      </c>
      <c r="D52" s="7">
        <v>1991</v>
      </c>
      <c r="E52" s="6" t="s">
        <v>64</v>
      </c>
      <c r="F52" s="35">
        <v>93</v>
      </c>
      <c r="G52" s="34">
        <v>94</v>
      </c>
      <c r="H52" s="34">
        <v>96</v>
      </c>
      <c r="I52" s="34">
        <v>92</v>
      </c>
      <c r="J52" s="65">
        <f t="shared" si="5"/>
        <v>375</v>
      </c>
      <c r="K52" s="35">
        <v>76</v>
      </c>
      <c r="L52" s="35">
        <v>73</v>
      </c>
      <c r="M52" s="35">
        <v>82</v>
      </c>
      <c r="N52" s="35">
        <v>76</v>
      </c>
      <c r="O52" s="65">
        <f t="shared" si="6"/>
        <v>307</v>
      </c>
      <c r="P52" s="34">
        <v>87</v>
      </c>
      <c r="Q52" s="34">
        <v>78</v>
      </c>
      <c r="R52" s="34">
        <v>83</v>
      </c>
      <c r="S52" s="34">
        <v>79</v>
      </c>
      <c r="T52" s="65">
        <f t="shared" si="7"/>
        <v>327</v>
      </c>
      <c r="U52" s="65">
        <f t="shared" si="8"/>
        <v>1009</v>
      </c>
    </row>
    <row r="53" spans="1:24" x14ac:dyDescent="0.3">
      <c r="A53" s="34">
        <v>44</v>
      </c>
      <c r="B53" s="6" t="s">
        <v>375</v>
      </c>
      <c r="C53" s="6" t="s">
        <v>376</v>
      </c>
      <c r="D53" s="7">
        <v>1978</v>
      </c>
      <c r="E53" s="6" t="s">
        <v>64</v>
      </c>
      <c r="F53" s="35">
        <v>89</v>
      </c>
      <c r="G53" s="35">
        <v>92</v>
      </c>
      <c r="H53" s="35">
        <v>92</v>
      </c>
      <c r="I53" s="35">
        <v>89</v>
      </c>
      <c r="J53" s="65">
        <f t="shared" si="5"/>
        <v>362</v>
      </c>
      <c r="K53" s="35">
        <v>72</v>
      </c>
      <c r="L53" s="35">
        <v>79</v>
      </c>
      <c r="M53" s="35">
        <v>77</v>
      </c>
      <c r="N53" s="35">
        <v>76</v>
      </c>
      <c r="O53" s="65">
        <f t="shared" si="6"/>
        <v>304</v>
      </c>
      <c r="P53" s="35">
        <v>88</v>
      </c>
      <c r="Q53" s="35">
        <v>80</v>
      </c>
      <c r="R53" s="35">
        <v>85</v>
      </c>
      <c r="S53" s="35">
        <v>81</v>
      </c>
      <c r="T53" s="65">
        <f t="shared" si="7"/>
        <v>334</v>
      </c>
      <c r="U53" s="65">
        <f t="shared" si="8"/>
        <v>1000</v>
      </c>
    </row>
    <row r="54" spans="1:24" x14ac:dyDescent="0.3">
      <c r="A54" s="34">
        <v>45</v>
      </c>
      <c r="B54" s="6" t="s">
        <v>449</v>
      </c>
      <c r="C54" s="6" t="s">
        <v>450</v>
      </c>
      <c r="D54" s="7">
        <v>1980</v>
      </c>
      <c r="E54" s="16" t="s">
        <v>353</v>
      </c>
      <c r="F54" s="34">
        <v>92</v>
      </c>
      <c r="G54" s="35">
        <v>93</v>
      </c>
      <c r="H54" s="35">
        <v>92</v>
      </c>
      <c r="I54" s="35">
        <v>92</v>
      </c>
      <c r="J54" s="65">
        <f t="shared" si="5"/>
        <v>369</v>
      </c>
      <c r="K54" s="35">
        <v>76</v>
      </c>
      <c r="L54" s="35">
        <v>74</v>
      </c>
      <c r="M54" s="35">
        <v>79</v>
      </c>
      <c r="N54" s="35">
        <v>62</v>
      </c>
      <c r="O54" s="65">
        <f t="shared" si="6"/>
        <v>291</v>
      </c>
      <c r="P54" s="35">
        <v>87</v>
      </c>
      <c r="Q54" s="35">
        <v>87</v>
      </c>
      <c r="R54" s="35">
        <v>80</v>
      </c>
      <c r="S54" s="35">
        <v>84</v>
      </c>
      <c r="T54" s="65">
        <f t="shared" si="7"/>
        <v>338</v>
      </c>
      <c r="U54" s="65">
        <f t="shared" si="8"/>
        <v>998</v>
      </c>
    </row>
    <row r="55" spans="1:24" x14ac:dyDescent="0.3">
      <c r="A55" s="34">
        <v>46</v>
      </c>
      <c r="B55" s="6" t="s">
        <v>59</v>
      </c>
      <c r="C55" s="6" t="s">
        <v>225</v>
      </c>
      <c r="D55" s="7">
        <v>1939</v>
      </c>
      <c r="E55" s="6" t="s">
        <v>365</v>
      </c>
      <c r="F55" s="35">
        <v>94</v>
      </c>
      <c r="G55" s="35">
        <v>94</v>
      </c>
      <c r="H55" s="35">
        <v>93</v>
      </c>
      <c r="I55" s="35">
        <v>87</v>
      </c>
      <c r="J55" s="65">
        <f t="shared" si="5"/>
        <v>368</v>
      </c>
      <c r="K55" s="35">
        <v>67</v>
      </c>
      <c r="L55" s="35">
        <v>79</v>
      </c>
      <c r="M55" s="35">
        <v>72</v>
      </c>
      <c r="N55" s="35">
        <v>76</v>
      </c>
      <c r="O55" s="65">
        <f t="shared" si="6"/>
        <v>294</v>
      </c>
      <c r="P55" s="35">
        <v>76</v>
      </c>
      <c r="Q55" s="35">
        <v>81</v>
      </c>
      <c r="R55" s="35">
        <v>86</v>
      </c>
      <c r="S55" s="35">
        <v>85</v>
      </c>
      <c r="T55" s="65">
        <f t="shared" si="7"/>
        <v>328</v>
      </c>
      <c r="U55" s="65">
        <f t="shared" si="8"/>
        <v>990</v>
      </c>
    </row>
    <row r="56" spans="1:24" x14ac:dyDescent="0.3">
      <c r="A56" s="34">
        <v>47</v>
      </c>
      <c r="B56" s="6" t="s">
        <v>29</v>
      </c>
      <c r="C56" s="6" t="s">
        <v>374</v>
      </c>
      <c r="D56" s="7">
        <v>1977</v>
      </c>
      <c r="E56" s="6" t="s">
        <v>353</v>
      </c>
      <c r="F56" s="35">
        <v>91</v>
      </c>
      <c r="G56" s="34">
        <v>93</v>
      </c>
      <c r="H56" s="34">
        <v>89</v>
      </c>
      <c r="I56" s="34">
        <v>83</v>
      </c>
      <c r="J56" s="65">
        <f t="shared" si="5"/>
        <v>356</v>
      </c>
      <c r="K56" s="35">
        <v>76</v>
      </c>
      <c r="L56" s="35">
        <v>68</v>
      </c>
      <c r="M56" s="35">
        <v>72</v>
      </c>
      <c r="N56" s="35">
        <v>63</v>
      </c>
      <c r="O56" s="65">
        <f t="shared" si="6"/>
        <v>279</v>
      </c>
      <c r="P56" s="34">
        <v>91</v>
      </c>
      <c r="Q56" s="34">
        <v>88</v>
      </c>
      <c r="R56" s="34">
        <v>83</v>
      </c>
      <c r="S56" s="34">
        <v>81</v>
      </c>
      <c r="T56" s="65">
        <f t="shared" si="7"/>
        <v>343</v>
      </c>
      <c r="U56" s="65">
        <f t="shared" si="8"/>
        <v>978</v>
      </c>
    </row>
    <row r="57" spans="1:24" x14ac:dyDescent="0.3">
      <c r="A57" s="34">
        <v>48</v>
      </c>
      <c r="B57" s="6" t="s">
        <v>270</v>
      </c>
      <c r="C57" s="6" t="s">
        <v>379</v>
      </c>
      <c r="D57" s="7">
        <v>1991</v>
      </c>
      <c r="E57" s="16" t="s">
        <v>64</v>
      </c>
      <c r="F57" s="35">
        <v>92</v>
      </c>
      <c r="G57" s="34">
        <v>84</v>
      </c>
      <c r="H57" s="34">
        <v>89</v>
      </c>
      <c r="I57" s="34">
        <v>87</v>
      </c>
      <c r="J57" s="65">
        <f t="shared" si="5"/>
        <v>352</v>
      </c>
      <c r="K57" s="35">
        <v>68</v>
      </c>
      <c r="L57" s="35">
        <v>70</v>
      </c>
      <c r="M57" s="35">
        <v>61</v>
      </c>
      <c r="N57" s="35">
        <v>78</v>
      </c>
      <c r="O57" s="65">
        <f t="shared" si="6"/>
        <v>277</v>
      </c>
      <c r="P57" s="34">
        <v>78</v>
      </c>
      <c r="Q57" s="34">
        <v>86</v>
      </c>
      <c r="R57" s="34">
        <v>87</v>
      </c>
      <c r="S57" s="34">
        <v>84</v>
      </c>
      <c r="T57" s="65">
        <f t="shared" si="7"/>
        <v>335</v>
      </c>
      <c r="U57" s="65">
        <f t="shared" si="8"/>
        <v>964</v>
      </c>
    </row>
    <row r="58" spans="1:24" x14ac:dyDescent="0.3">
      <c r="A58" s="34">
        <v>49</v>
      </c>
      <c r="B58" s="6" t="s">
        <v>264</v>
      </c>
      <c r="C58" s="6" t="s">
        <v>373</v>
      </c>
      <c r="D58" s="7">
        <v>1968</v>
      </c>
      <c r="E58" s="6" t="s">
        <v>353</v>
      </c>
      <c r="F58" s="35">
        <v>68</v>
      </c>
      <c r="G58" s="35">
        <v>77</v>
      </c>
      <c r="H58" s="35">
        <v>86</v>
      </c>
      <c r="I58" s="35">
        <v>92</v>
      </c>
      <c r="J58" s="65">
        <f t="shared" si="5"/>
        <v>323</v>
      </c>
      <c r="K58" s="35">
        <v>41</v>
      </c>
      <c r="L58" s="35">
        <v>51</v>
      </c>
      <c r="M58" s="35">
        <v>44</v>
      </c>
      <c r="N58" s="35">
        <v>45</v>
      </c>
      <c r="O58" s="65">
        <f t="shared" si="6"/>
        <v>181</v>
      </c>
      <c r="P58" s="35">
        <v>70</v>
      </c>
      <c r="Q58" s="35">
        <v>69</v>
      </c>
      <c r="R58" s="35">
        <v>73</v>
      </c>
      <c r="S58" s="35">
        <v>76</v>
      </c>
      <c r="T58" s="65">
        <f t="shared" si="7"/>
        <v>288</v>
      </c>
      <c r="U58" s="65">
        <f t="shared" si="8"/>
        <v>792</v>
      </c>
      <c r="V58" s="115" t="s">
        <v>441</v>
      </c>
      <c r="W58" s="116"/>
      <c r="X58" s="116"/>
    </row>
    <row r="59" spans="1:24" x14ac:dyDescent="0.3">
      <c r="A59" s="35" t="s">
        <v>492</v>
      </c>
      <c r="B59" s="6" t="s">
        <v>370</v>
      </c>
      <c r="C59" s="6" t="s">
        <v>371</v>
      </c>
      <c r="D59" s="7">
        <v>1983</v>
      </c>
      <c r="E59" s="6" t="s">
        <v>372</v>
      </c>
      <c r="F59" s="35">
        <v>91</v>
      </c>
      <c r="G59" s="35">
        <v>98</v>
      </c>
      <c r="H59" s="35">
        <v>96</v>
      </c>
      <c r="I59" s="35">
        <v>97</v>
      </c>
      <c r="J59" s="65">
        <f t="shared" si="5"/>
        <v>382</v>
      </c>
      <c r="K59" s="35">
        <v>92</v>
      </c>
      <c r="L59" s="35">
        <v>81</v>
      </c>
      <c r="M59" s="35">
        <v>83</v>
      </c>
      <c r="N59" s="35">
        <v>83</v>
      </c>
      <c r="O59" s="65">
        <f t="shared" si="6"/>
        <v>339</v>
      </c>
      <c r="P59" s="35">
        <v>90</v>
      </c>
      <c r="Q59" s="35">
        <v>96</v>
      </c>
      <c r="R59" s="35">
        <v>90</v>
      </c>
      <c r="S59" s="35">
        <v>92</v>
      </c>
      <c r="T59" s="66">
        <f t="shared" si="7"/>
        <v>368</v>
      </c>
      <c r="U59" s="65">
        <f t="shared" si="8"/>
        <v>1089</v>
      </c>
      <c r="V59" s="6"/>
    </row>
    <row r="60" spans="1:24" x14ac:dyDescent="0.3">
      <c r="B60" s="6"/>
      <c r="C60" s="6"/>
      <c r="D60" s="7"/>
      <c r="E60" s="6"/>
      <c r="G60" s="34"/>
      <c r="H60" s="3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4" x14ac:dyDescent="0.3">
      <c r="B61" s="6"/>
      <c r="C61" s="6"/>
      <c r="D61" s="7"/>
      <c r="E61" s="6"/>
      <c r="G61" s="34"/>
      <c r="H61" s="3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4" s="6" customFormat="1" x14ac:dyDescent="0.3">
      <c r="A62" s="98" t="s">
        <v>325</v>
      </c>
      <c r="B62" s="98"/>
      <c r="C62" s="98"/>
      <c r="D62" s="98"/>
      <c r="E62" s="98"/>
      <c r="F62" s="98"/>
      <c r="G62" s="35"/>
      <c r="H62" s="35"/>
      <c r="I62" s="35"/>
      <c r="J62" s="7">
        <v>3435</v>
      </c>
      <c r="K62" s="105" t="s">
        <v>11</v>
      </c>
      <c r="L62" s="105"/>
      <c r="M62" s="105"/>
      <c r="N62" s="105" t="s">
        <v>309</v>
      </c>
      <c r="O62" s="105"/>
      <c r="P62" s="105"/>
      <c r="Q62" s="105"/>
      <c r="R62" s="105"/>
      <c r="S62" s="105" t="s">
        <v>328</v>
      </c>
      <c r="T62" s="105"/>
      <c r="U62" s="105"/>
    </row>
    <row r="63" spans="1:24" s="6" customFormat="1" x14ac:dyDescent="0.3">
      <c r="A63" s="7"/>
      <c r="D63" s="7"/>
      <c r="F63" s="7"/>
      <c r="G63" s="7"/>
      <c r="H63" s="7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24" s="10" customFormat="1" x14ac:dyDescent="0.3">
      <c r="A64" s="1" t="s">
        <v>41</v>
      </c>
      <c r="B64" s="10" t="s">
        <v>354</v>
      </c>
      <c r="C64" s="110" t="s">
        <v>606</v>
      </c>
      <c r="D64" s="110"/>
      <c r="E64" s="110"/>
      <c r="F64" s="110"/>
      <c r="G64" s="110"/>
      <c r="H64" s="110"/>
      <c r="I64" s="1"/>
      <c r="J64" s="1">
        <v>3395</v>
      </c>
      <c r="K64" s="1"/>
      <c r="L64" s="29"/>
      <c r="M64" s="1"/>
      <c r="N64" s="1"/>
      <c r="O64" s="1"/>
    </row>
    <row r="65" spans="1:27" s="10" customFormat="1" x14ac:dyDescent="0.3">
      <c r="A65" s="1" t="s">
        <v>42</v>
      </c>
      <c r="B65" s="10" t="s">
        <v>8</v>
      </c>
      <c r="C65" s="110" t="s">
        <v>607</v>
      </c>
      <c r="D65" s="110"/>
      <c r="E65" s="110"/>
      <c r="F65" s="110"/>
      <c r="G65" s="110"/>
      <c r="H65" s="110"/>
      <c r="I65" s="1"/>
      <c r="J65" s="1">
        <v>3325</v>
      </c>
      <c r="K65" s="1"/>
      <c r="L65" s="29"/>
      <c r="M65" s="1"/>
      <c r="N65" s="1"/>
      <c r="O65" s="1"/>
    </row>
    <row r="66" spans="1:27" s="10" customFormat="1" x14ac:dyDescent="0.3">
      <c r="A66" s="1" t="s">
        <v>43</v>
      </c>
      <c r="B66" s="10" t="s">
        <v>365</v>
      </c>
      <c r="C66" s="110" t="s">
        <v>327</v>
      </c>
      <c r="D66" s="110"/>
      <c r="E66" s="110"/>
      <c r="F66" s="110"/>
      <c r="G66" s="110"/>
      <c r="H66" s="110"/>
      <c r="I66" s="1"/>
      <c r="J66" s="1">
        <v>3319</v>
      </c>
      <c r="K66" s="1"/>
      <c r="L66" s="29"/>
      <c r="M66" s="1"/>
      <c r="N66" s="1"/>
      <c r="O66" s="1"/>
    </row>
    <row r="67" spans="1:27" s="6" customFormat="1" x14ac:dyDescent="0.3">
      <c r="A67" s="7">
        <v>4</v>
      </c>
      <c r="B67" s="6" t="s">
        <v>326</v>
      </c>
      <c r="C67" s="101" t="s">
        <v>608</v>
      </c>
      <c r="D67" s="101"/>
      <c r="E67" s="101"/>
      <c r="F67" s="101"/>
      <c r="G67" s="101"/>
      <c r="H67" s="101"/>
      <c r="I67" s="7"/>
      <c r="J67" s="1">
        <v>3318</v>
      </c>
      <c r="K67" s="7"/>
      <c r="L67" s="35"/>
      <c r="M67" s="7"/>
      <c r="N67" s="7"/>
      <c r="O67" s="7"/>
    </row>
    <row r="68" spans="1:27" s="6" customFormat="1" x14ac:dyDescent="0.3">
      <c r="A68" s="7">
        <v>5</v>
      </c>
      <c r="B68" s="6" t="s">
        <v>23</v>
      </c>
      <c r="C68" s="101" t="s">
        <v>609</v>
      </c>
      <c r="D68" s="101"/>
      <c r="E68" s="101"/>
      <c r="F68" s="101"/>
      <c r="G68" s="101"/>
      <c r="H68" s="101"/>
      <c r="I68" s="7"/>
      <c r="J68" s="1">
        <v>3265</v>
      </c>
      <c r="K68" s="105"/>
      <c r="L68" s="105"/>
      <c r="M68" s="7"/>
      <c r="N68" s="7"/>
      <c r="O68" s="7"/>
    </row>
    <row r="69" spans="1:27" s="6" customFormat="1" x14ac:dyDescent="0.3">
      <c r="A69" s="7">
        <v>6</v>
      </c>
      <c r="B69" s="6" t="s">
        <v>117</v>
      </c>
      <c r="C69" s="101" t="s">
        <v>610</v>
      </c>
      <c r="D69" s="101"/>
      <c r="E69" s="101"/>
      <c r="F69" s="101"/>
      <c r="G69" s="101"/>
      <c r="H69" s="101"/>
      <c r="I69" s="7"/>
      <c r="J69" s="1">
        <v>3251</v>
      </c>
      <c r="K69" s="105"/>
      <c r="L69" s="105"/>
      <c r="M69" s="7"/>
      <c r="N69" s="7"/>
      <c r="O69" s="7"/>
    </row>
    <row r="70" spans="1:27" s="6" customFormat="1" x14ac:dyDescent="0.3">
      <c r="A70" s="7">
        <v>7</v>
      </c>
      <c r="B70" s="6" t="s">
        <v>355</v>
      </c>
      <c r="C70" s="101" t="s">
        <v>611</v>
      </c>
      <c r="D70" s="101"/>
      <c r="E70" s="101"/>
      <c r="F70" s="101"/>
      <c r="G70" s="101"/>
      <c r="H70" s="101"/>
      <c r="I70" s="7"/>
      <c r="J70" s="1">
        <v>3222</v>
      </c>
      <c r="K70" s="7"/>
      <c r="L70" s="35"/>
      <c r="M70" s="7"/>
      <c r="N70" s="7"/>
      <c r="O70" s="7"/>
    </row>
    <row r="71" spans="1:27" s="6" customFormat="1" x14ac:dyDescent="0.3">
      <c r="A71" s="7">
        <v>8</v>
      </c>
      <c r="B71" s="6" t="s">
        <v>366</v>
      </c>
      <c r="C71" s="101" t="s">
        <v>518</v>
      </c>
      <c r="D71" s="101"/>
      <c r="E71" s="101"/>
      <c r="F71" s="101"/>
      <c r="G71" s="101"/>
      <c r="H71" s="101"/>
      <c r="I71" s="7"/>
      <c r="J71" s="1">
        <v>3158</v>
      </c>
      <c r="K71" s="7"/>
      <c r="L71" s="35"/>
      <c r="M71" s="7"/>
      <c r="N71" s="7"/>
      <c r="O71" s="7"/>
    </row>
    <row r="72" spans="1:27" s="6" customFormat="1" x14ac:dyDescent="0.3">
      <c r="A72" s="7">
        <v>9</v>
      </c>
      <c r="B72" s="6" t="s">
        <v>14</v>
      </c>
      <c r="C72" s="101" t="s">
        <v>612</v>
      </c>
      <c r="D72" s="101"/>
      <c r="E72" s="101"/>
      <c r="F72" s="101"/>
      <c r="G72" s="101"/>
      <c r="H72" s="101"/>
      <c r="I72" s="7"/>
      <c r="J72" s="1">
        <v>3136</v>
      </c>
      <c r="K72" s="7"/>
      <c r="L72" s="35"/>
      <c r="M72" s="7"/>
      <c r="N72" s="7"/>
      <c r="O72" s="7"/>
    </row>
    <row r="73" spans="1:27" s="6" customFormat="1" x14ac:dyDescent="0.3">
      <c r="A73" s="7">
        <v>10</v>
      </c>
      <c r="B73" s="6" t="s">
        <v>356</v>
      </c>
      <c r="C73" s="101" t="s">
        <v>613</v>
      </c>
      <c r="D73" s="101"/>
      <c r="E73" s="101"/>
      <c r="F73" s="101"/>
      <c r="G73" s="101"/>
      <c r="H73" s="101"/>
      <c r="I73" s="7"/>
      <c r="J73" s="1">
        <v>3024</v>
      </c>
      <c r="K73" s="7"/>
      <c r="L73" s="35"/>
      <c r="M73" s="7"/>
      <c r="N73" s="7"/>
      <c r="O73" s="7"/>
    </row>
    <row r="74" spans="1:27" s="6" customFormat="1" x14ac:dyDescent="0.3">
      <c r="A74" s="7"/>
      <c r="C74" s="15"/>
      <c r="D74" s="15"/>
      <c r="E74" s="15"/>
      <c r="F74" s="15"/>
      <c r="G74" s="15"/>
      <c r="H74" s="15"/>
      <c r="I74" s="7"/>
      <c r="J74" s="1"/>
      <c r="K74" s="7"/>
      <c r="L74" s="35"/>
      <c r="M74" s="7"/>
      <c r="N74" s="7"/>
      <c r="O74" s="7"/>
    </row>
    <row r="75" spans="1:27" s="6" customFormat="1" ht="17.399999999999999" x14ac:dyDescent="0.3">
      <c r="A75" s="103" t="s">
        <v>112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</row>
    <row r="76" spans="1:27" s="6" customFormat="1" x14ac:dyDescent="0.3">
      <c r="A76" s="105" t="s">
        <v>0</v>
      </c>
      <c r="B76" s="105"/>
      <c r="D76" s="7"/>
      <c r="F76" s="7"/>
      <c r="G76" s="7"/>
      <c r="H76" s="7"/>
      <c r="M76" s="7"/>
      <c r="N76" s="7"/>
      <c r="O76" s="7"/>
      <c r="S76" s="106" t="s">
        <v>352</v>
      </c>
      <c r="T76" s="105"/>
      <c r="U76" s="105"/>
      <c r="V76" s="105"/>
    </row>
    <row r="77" spans="1:27" s="6" customFormat="1" x14ac:dyDescent="0.3">
      <c r="A77" s="7"/>
      <c r="D77" s="7"/>
      <c r="F77" s="7"/>
      <c r="G77" s="7"/>
      <c r="H77" s="7"/>
      <c r="I77" s="7"/>
      <c r="J77" s="7"/>
      <c r="K77" s="35"/>
      <c r="L77" s="35"/>
      <c r="M77" s="35"/>
      <c r="N77" s="35"/>
      <c r="O77" s="35"/>
      <c r="P77" s="35"/>
      <c r="Q77" s="35"/>
      <c r="R77" s="35"/>
      <c r="S77" s="35"/>
      <c r="T77" s="37"/>
    </row>
    <row r="78" spans="1:27" x14ac:dyDescent="0.3">
      <c r="A78" s="123" t="s">
        <v>614</v>
      </c>
      <c r="B78" s="123"/>
      <c r="C78" s="123"/>
      <c r="D78" s="123"/>
      <c r="E78" s="123"/>
      <c r="F78" s="123"/>
      <c r="G78" s="123"/>
      <c r="H78" s="123"/>
      <c r="I78" s="123"/>
      <c r="J78" s="57"/>
      <c r="K78" s="105"/>
      <c r="L78" s="105"/>
      <c r="M78" s="105"/>
      <c r="N78" s="105"/>
      <c r="O78" s="105"/>
      <c r="P78" s="105"/>
      <c r="Q78" s="105"/>
      <c r="R78" s="106"/>
      <c r="S78" s="106"/>
      <c r="T78" s="106"/>
      <c r="U78" s="6"/>
    </row>
    <row r="79" spans="1:27" x14ac:dyDescent="0.3">
      <c r="A79" s="29"/>
      <c r="B79" s="29"/>
      <c r="C79" s="29"/>
      <c r="D79" s="29"/>
      <c r="E79" s="29"/>
      <c r="F79" s="29"/>
      <c r="G79" s="29"/>
      <c r="H79" s="121"/>
      <c r="I79" s="121"/>
      <c r="J79" s="121"/>
      <c r="K79" s="105"/>
      <c r="L79" s="105"/>
      <c r="M79" s="105"/>
      <c r="N79" s="105"/>
      <c r="O79" s="105"/>
      <c r="P79" s="105"/>
      <c r="Q79" s="105"/>
      <c r="R79" s="106"/>
      <c r="S79" s="106"/>
      <c r="T79" s="106"/>
      <c r="U79" s="6"/>
    </row>
    <row r="80" spans="1:27" x14ac:dyDescent="0.3">
      <c r="A80" s="27"/>
      <c r="B80" s="120"/>
      <c r="C80" s="120"/>
      <c r="D80" s="63"/>
      <c r="E80" s="3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27"/>
      <c r="V80" s="27"/>
      <c r="W80" s="27"/>
      <c r="Y80" s="64"/>
      <c r="AA80" s="27"/>
    </row>
    <row r="81" spans="1:27" x14ac:dyDescent="0.3">
      <c r="A81" s="59" t="s">
        <v>37</v>
      </c>
      <c r="B81" s="118" t="s">
        <v>38</v>
      </c>
      <c r="C81" s="118"/>
      <c r="D81" s="55" t="s">
        <v>228</v>
      </c>
      <c r="E81" s="55" t="s">
        <v>1</v>
      </c>
      <c r="F81" s="118" t="s">
        <v>178</v>
      </c>
      <c r="G81" s="118"/>
      <c r="H81" s="118"/>
      <c r="I81" s="118"/>
      <c r="J81" s="118"/>
      <c r="K81" s="118" t="s">
        <v>179</v>
      </c>
      <c r="L81" s="118"/>
      <c r="M81" s="118"/>
      <c r="N81" s="118"/>
      <c r="O81" s="118"/>
      <c r="P81" s="119" t="s">
        <v>180</v>
      </c>
      <c r="Q81" s="119"/>
      <c r="R81" s="119"/>
      <c r="S81" s="119"/>
      <c r="T81" s="119"/>
      <c r="U81" s="56" t="s">
        <v>5</v>
      </c>
      <c r="V81" s="55" t="s">
        <v>6</v>
      </c>
      <c r="W81" s="56"/>
      <c r="X81" s="37"/>
      <c r="Y81" s="60"/>
    </row>
    <row r="82" spans="1:27" x14ac:dyDescent="0.3">
      <c r="A82" s="59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56"/>
      <c r="R82" s="56"/>
      <c r="S82" s="56"/>
      <c r="T82" s="56"/>
      <c r="U82" s="56"/>
      <c r="V82" s="56"/>
      <c r="W82" s="56"/>
      <c r="X82" s="55"/>
      <c r="Y82" s="60"/>
    </row>
    <row r="83" spans="1:27" s="44" customFormat="1" x14ac:dyDescent="0.3">
      <c r="A83" s="27" t="s">
        <v>41</v>
      </c>
      <c r="B83" s="10" t="s">
        <v>31</v>
      </c>
      <c r="C83" s="10" t="s">
        <v>157</v>
      </c>
      <c r="D83" s="1">
        <v>1987</v>
      </c>
      <c r="E83" s="10" t="s">
        <v>8</v>
      </c>
      <c r="F83" s="27">
        <v>98</v>
      </c>
      <c r="G83" s="27">
        <v>96</v>
      </c>
      <c r="H83" s="27">
        <v>100</v>
      </c>
      <c r="I83" s="27">
        <v>97</v>
      </c>
      <c r="J83" s="65">
        <f t="shared" ref="J83:J102" si="9">SUM(F83:I83)</f>
        <v>391</v>
      </c>
      <c r="K83" s="27">
        <v>90</v>
      </c>
      <c r="L83" s="27">
        <v>94</v>
      </c>
      <c r="M83" s="27">
        <v>88</v>
      </c>
      <c r="N83" s="27">
        <v>93</v>
      </c>
      <c r="O83" s="65">
        <f t="shared" ref="O83:O102" si="10">SUM(K83:N83)</f>
        <v>365</v>
      </c>
      <c r="P83" s="27">
        <v>92</v>
      </c>
      <c r="Q83" s="27">
        <v>96</v>
      </c>
      <c r="R83" s="27">
        <v>94</v>
      </c>
      <c r="S83" s="27">
        <v>93</v>
      </c>
      <c r="T83" s="66">
        <f t="shared" ref="T83:T102" si="11">SUM(P83:S83)</f>
        <v>375</v>
      </c>
      <c r="U83" s="65">
        <f t="shared" ref="U83:U102" si="12">J83+O83+T83</f>
        <v>1131</v>
      </c>
      <c r="V83" s="29" t="s">
        <v>41</v>
      </c>
      <c r="W83" s="51"/>
      <c r="X83" s="1"/>
      <c r="Z83" s="27"/>
      <c r="AA83" s="29"/>
    </row>
    <row r="84" spans="1:27" s="44" customFormat="1" x14ac:dyDescent="0.3">
      <c r="A84" s="27" t="s">
        <v>42</v>
      </c>
      <c r="B84" s="10" t="s">
        <v>9</v>
      </c>
      <c r="C84" s="10" t="s">
        <v>160</v>
      </c>
      <c r="D84" s="1">
        <v>1990</v>
      </c>
      <c r="E84" s="10" t="s">
        <v>10</v>
      </c>
      <c r="F84" s="29">
        <v>98</v>
      </c>
      <c r="G84" s="29">
        <v>100</v>
      </c>
      <c r="H84" s="29">
        <v>97</v>
      </c>
      <c r="I84" s="29">
        <v>99</v>
      </c>
      <c r="J84" s="65">
        <f t="shared" si="9"/>
        <v>394</v>
      </c>
      <c r="K84" s="29">
        <v>88</v>
      </c>
      <c r="L84" s="29">
        <v>90</v>
      </c>
      <c r="M84" s="29">
        <v>89</v>
      </c>
      <c r="N84" s="29">
        <v>85</v>
      </c>
      <c r="O84" s="65">
        <f t="shared" si="10"/>
        <v>352</v>
      </c>
      <c r="P84" s="29">
        <v>96</v>
      </c>
      <c r="Q84" s="29">
        <v>91</v>
      </c>
      <c r="R84" s="29">
        <v>96</v>
      </c>
      <c r="S84" s="29">
        <v>89</v>
      </c>
      <c r="T84" s="66">
        <f t="shared" si="11"/>
        <v>372</v>
      </c>
      <c r="U84" s="65">
        <f t="shared" si="12"/>
        <v>1118</v>
      </c>
      <c r="V84" s="29" t="s">
        <v>41</v>
      </c>
      <c r="W84" s="51"/>
      <c r="X84" s="1"/>
      <c r="Z84" s="27"/>
      <c r="AA84" s="29"/>
    </row>
    <row r="85" spans="1:27" s="44" customFormat="1" x14ac:dyDescent="0.3">
      <c r="A85" s="79" t="s">
        <v>43</v>
      </c>
      <c r="B85" s="86" t="s">
        <v>99</v>
      </c>
      <c r="C85" s="86" t="s">
        <v>159</v>
      </c>
      <c r="D85" s="82">
        <v>1987</v>
      </c>
      <c r="E85" s="86" t="s">
        <v>19</v>
      </c>
      <c r="F85" s="79">
        <v>93</v>
      </c>
      <c r="G85" s="79">
        <v>95</v>
      </c>
      <c r="H85" s="79">
        <v>96</v>
      </c>
      <c r="I85" s="79">
        <v>95</v>
      </c>
      <c r="J85" s="87">
        <f t="shared" si="9"/>
        <v>379</v>
      </c>
      <c r="K85" s="79">
        <v>92</v>
      </c>
      <c r="L85" s="79">
        <v>90</v>
      </c>
      <c r="M85" s="79">
        <v>86</v>
      </c>
      <c r="N85" s="79">
        <v>90</v>
      </c>
      <c r="O85" s="87">
        <f t="shared" si="10"/>
        <v>358</v>
      </c>
      <c r="P85" s="79">
        <v>91</v>
      </c>
      <c r="Q85" s="79">
        <v>92</v>
      </c>
      <c r="R85" s="79">
        <v>93</v>
      </c>
      <c r="S85" s="79">
        <v>91</v>
      </c>
      <c r="T85" s="88">
        <f t="shared" si="11"/>
        <v>367</v>
      </c>
      <c r="U85" s="87">
        <f t="shared" si="12"/>
        <v>1104</v>
      </c>
      <c r="V85" s="79" t="s">
        <v>41</v>
      </c>
      <c r="W85" s="51"/>
      <c r="X85" s="1"/>
      <c r="Z85" s="27"/>
      <c r="AA85" s="29"/>
    </row>
    <row r="86" spans="1:27" x14ac:dyDescent="0.3">
      <c r="A86" s="34">
        <v>4</v>
      </c>
      <c r="B86" s="6" t="s">
        <v>78</v>
      </c>
      <c r="C86" s="6" t="s">
        <v>156</v>
      </c>
      <c r="D86" s="7">
        <v>1986</v>
      </c>
      <c r="E86" s="6" t="s">
        <v>8</v>
      </c>
      <c r="F86" s="34">
        <v>93</v>
      </c>
      <c r="G86" s="34">
        <v>95</v>
      </c>
      <c r="H86" s="34">
        <v>99</v>
      </c>
      <c r="I86" s="34">
        <v>98</v>
      </c>
      <c r="J86" s="65">
        <f t="shared" si="9"/>
        <v>385</v>
      </c>
      <c r="K86" s="34">
        <v>88</v>
      </c>
      <c r="L86" s="34">
        <v>88</v>
      </c>
      <c r="M86" s="34">
        <v>83</v>
      </c>
      <c r="N86" s="34">
        <v>86</v>
      </c>
      <c r="O86" s="65">
        <f t="shared" si="10"/>
        <v>345</v>
      </c>
      <c r="P86" s="34">
        <v>90</v>
      </c>
      <c r="Q86" s="34">
        <v>92</v>
      </c>
      <c r="R86" s="34">
        <v>91</v>
      </c>
      <c r="S86" s="34">
        <v>86</v>
      </c>
      <c r="T86" s="66">
        <f t="shared" si="11"/>
        <v>359</v>
      </c>
      <c r="U86" s="65">
        <f t="shared" si="12"/>
        <v>1089</v>
      </c>
      <c r="V86" s="34" t="s">
        <v>42</v>
      </c>
      <c r="W86" s="51"/>
      <c r="Y86" s="37"/>
      <c r="Z86" s="27"/>
    </row>
    <row r="87" spans="1:27" x14ac:dyDescent="0.3">
      <c r="A87" s="34">
        <v>5</v>
      </c>
      <c r="B87" s="6" t="s">
        <v>459</v>
      </c>
      <c r="C87" s="6" t="s">
        <v>503</v>
      </c>
      <c r="D87" s="7">
        <v>1991</v>
      </c>
      <c r="E87" s="6" t="s">
        <v>14</v>
      </c>
      <c r="F87" s="35">
        <v>94</v>
      </c>
      <c r="G87" s="35">
        <v>96</v>
      </c>
      <c r="H87" s="35">
        <v>95</v>
      </c>
      <c r="I87" s="35">
        <v>96</v>
      </c>
      <c r="J87" s="65">
        <f t="shared" si="9"/>
        <v>381</v>
      </c>
      <c r="K87" s="35">
        <v>81</v>
      </c>
      <c r="L87" s="35">
        <v>89</v>
      </c>
      <c r="M87" s="35">
        <v>87</v>
      </c>
      <c r="N87" s="35">
        <v>82</v>
      </c>
      <c r="O87" s="65">
        <f t="shared" si="10"/>
        <v>339</v>
      </c>
      <c r="P87" s="35">
        <v>90</v>
      </c>
      <c r="Q87" s="35">
        <v>92</v>
      </c>
      <c r="R87" s="35">
        <v>95</v>
      </c>
      <c r="S87" s="35">
        <v>85</v>
      </c>
      <c r="T87" s="66">
        <f t="shared" si="11"/>
        <v>362</v>
      </c>
      <c r="U87" s="65">
        <f t="shared" si="12"/>
        <v>1082</v>
      </c>
      <c r="V87" s="34" t="s">
        <v>42</v>
      </c>
      <c r="W87" s="51"/>
      <c r="Y87" s="37"/>
      <c r="Z87" s="34"/>
    </row>
    <row r="88" spans="1:27" x14ac:dyDescent="0.3">
      <c r="A88" s="34">
        <v>6</v>
      </c>
      <c r="B88" s="6" t="s">
        <v>380</v>
      </c>
      <c r="C88" s="6" t="s">
        <v>381</v>
      </c>
      <c r="D88" s="7">
        <v>1990</v>
      </c>
      <c r="E88" s="6" t="s">
        <v>64</v>
      </c>
      <c r="F88" s="35">
        <v>98</v>
      </c>
      <c r="G88" s="34">
        <v>98</v>
      </c>
      <c r="H88" s="34">
        <v>88</v>
      </c>
      <c r="I88" s="34">
        <v>92</v>
      </c>
      <c r="J88" s="65">
        <f t="shared" si="9"/>
        <v>376</v>
      </c>
      <c r="K88" s="35">
        <v>86</v>
      </c>
      <c r="L88" s="35">
        <v>85</v>
      </c>
      <c r="M88" s="35">
        <v>86</v>
      </c>
      <c r="N88" s="35">
        <v>81</v>
      </c>
      <c r="O88" s="65">
        <f t="shared" si="10"/>
        <v>338</v>
      </c>
      <c r="P88" s="34">
        <v>90</v>
      </c>
      <c r="Q88" s="34">
        <v>89</v>
      </c>
      <c r="R88" s="34">
        <v>95</v>
      </c>
      <c r="S88" s="34">
        <v>89</v>
      </c>
      <c r="T88" s="66">
        <f t="shared" si="11"/>
        <v>363</v>
      </c>
      <c r="U88" s="65">
        <f t="shared" si="12"/>
        <v>1077</v>
      </c>
      <c r="V88" s="34" t="s">
        <v>42</v>
      </c>
      <c r="W88" s="51"/>
      <c r="Y88" s="37"/>
      <c r="Z88" s="34"/>
    </row>
    <row r="89" spans="1:27" x14ac:dyDescent="0.3">
      <c r="A89" s="34">
        <v>7</v>
      </c>
      <c r="B89" s="6" t="s">
        <v>20</v>
      </c>
      <c r="C89" s="6" t="s">
        <v>479</v>
      </c>
      <c r="D89" s="7">
        <v>1991</v>
      </c>
      <c r="E89" s="6" t="s">
        <v>23</v>
      </c>
      <c r="F89" s="34">
        <v>98</v>
      </c>
      <c r="G89" s="34">
        <v>96</v>
      </c>
      <c r="H89" s="34">
        <v>94</v>
      </c>
      <c r="I89" s="34">
        <v>97</v>
      </c>
      <c r="J89" s="65">
        <f t="shared" si="9"/>
        <v>385</v>
      </c>
      <c r="K89" s="34">
        <v>85</v>
      </c>
      <c r="L89" s="34">
        <v>87</v>
      </c>
      <c r="M89" s="34">
        <v>80</v>
      </c>
      <c r="N89" s="34">
        <v>88</v>
      </c>
      <c r="O89" s="65">
        <f t="shared" si="10"/>
        <v>340</v>
      </c>
      <c r="P89" s="35">
        <v>88</v>
      </c>
      <c r="Q89" s="35">
        <v>92</v>
      </c>
      <c r="R89" s="35">
        <v>81</v>
      </c>
      <c r="S89" s="35">
        <v>83</v>
      </c>
      <c r="T89" s="66">
        <f t="shared" si="11"/>
        <v>344</v>
      </c>
      <c r="U89" s="65">
        <f t="shared" si="12"/>
        <v>1069</v>
      </c>
      <c r="V89" s="34" t="s">
        <v>42</v>
      </c>
      <c r="W89" s="51"/>
      <c r="Y89" s="37"/>
      <c r="Z89" s="34"/>
    </row>
    <row r="90" spans="1:27" x14ac:dyDescent="0.3">
      <c r="A90" s="78">
        <v>8</v>
      </c>
      <c r="B90" s="95" t="s">
        <v>72</v>
      </c>
      <c r="C90" s="95" t="s">
        <v>152</v>
      </c>
      <c r="D90" s="94">
        <v>1986</v>
      </c>
      <c r="E90" s="95" t="s">
        <v>19</v>
      </c>
      <c r="F90" s="78">
        <v>95</v>
      </c>
      <c r="G90" s="78">
        <v>93</v>
      </c>
      <c r="H90" s="78">
        <v>99</v>
      </c>
      <c r="I90" s="78">
        <v>98</v>
      </c>
      <c r="J90" s="87">
        <f t="shared" si="9"/>
        <v>385</v>
      </c>
      <c r="K90" s="78">
        <v>76</v>
      </c>
      <c r="L90" s="78">
        <v>82</v>
      </c>
      <c r="M90" s="78">
        <v>84</v>
      </c>
      <c r="N90" s="78">
        <v>81</v>
      </c>
      <c r="O90" s="87">
        <f t="shared" si="10"/>
        <v>323</v>
      </c>
      <c r="P90" s="78">
        <v>88</v>
      </c>
      <c r="Q90" s="78">
        <v>95</v>
      </c>
      <c r="R90" s="78">
        <v>86</v>
      </c>
      <c r="S90" s="78">
        <v>91</v>
      </c>
      <c r="T90" s="88">
        <f t="shared" si="11"/>
        <v>360</v>
      </c>
      <c r="U90" s="87">
        <f t="shared" si="12"/>
        <v>1068</v>
      </c>
      <c r="V90" s="78" t="s">
        <v>42</v>
      </c>
      <c r="W90" s="51"/>
      <c r="Y90" s="37"/>
      <c r="Z90" s="34"/>
    </row>
    <row r="91" spans="1:27" x14ac:dyDescent="0.3">
      <c r="A91" s="34">
        <v>9</v>
      </c>
      <c r="B91" s="6" t="s">
        <v>82</v>
      </c>
      <c r="C91" s="6" t="s">
        <v>508</v>
      </c>
      <c r="D91" s="7">
        <v>1988</v>
      </c>
      <c r="E91" s="6" t="s">
        <v>23</v>
      </c>
      <c r="F91" s="35">
        <v>95</v>
      </c>
      <c r="G91" s="34">
        <v>89</v>
      </c>
      <c r="H91" s="34">
        <v>92</v>
      </c>
      <c r="I91" s="34">
        <v>96</v>
      </c>
      <c r="J91" s="65">
        <f t="shared" si="9"/>
        <v>372</v>
      </c>
      <c r="K91" s="35">
        <v>79</v>
      </c>
      <c r="L91" s="35">
        <v>83</v>
      </c>
      <c r="M91" s="35">
        <v>89</v>
      </c>
      <c r="N91" s="35">
        <v>89</v>
      </c>
      <c r="O91" s="65">
        <f t="shared" si="10"/>
        <v>340</v>
      </c>
      <c r="P91" s="34">
        <v>89</v>
      </c>
      <c r="Q91" s="34">
        <v>87</v>
      </c>
      <c r="R91" s="34">
        <v>85</v>
      </c>
      <c r="S91" s="34">
        <v>91</v>
      </c>
      <c r="T91" s="66">
        <f t="shared" si="11"/>
        <v>352</v>
      </c>
      <c r="U91" s="65">
        <f t="shared" si="12"/>
        <v>1064</v>
      </c>
      <c r="V91" s="34" t="s">
        <v>42</v>
      </c>
      <c r="Y91" s="37"/>
      <c r="Z91" s="34"/>
    </row>
    <row r="92" spans="1:27" x14ac:dyDescent="0.3">
      <c r="A92" s="34">
        <v>10</v>
      </c>
      <c r="B92" s="32" t="s">
        <v>33</v>
      </c>
      <c r="C92" s="6" t="s">
        <v>167</v>
      </c>
      <c r="D92" s="34">
        <v>1988</v>
      </c>
      <c r="E92" s="32" t="s">
        <v>36</v>
      </c>
      <c r="F92" s="35">
        <v>95</v>
      </c>
      <c r="G92" s="34">
        <v>94</v>
      </c>
      <c r="H92" s="34">
        <v>95</v>
      </c>
      <c r="I92" s="34">
        <v>95</v>
      </c>
      <c r="J92" s="65">
        <f t="shared" si="9"/>
        <v>379</v>
      </c>
      <c r="K92" s="35">
        <v>76</v>
      </c>
      <c r="L92" s="35">
        <v>85</v>
      </c>
      <c r="M92" s="35">
        <v>83</v>
      </c>
      <c r="N92" s="35">
        <v>84</v>
      </c>
      <c r="O92" s="65">
        <f t="shared" si="10"/>
        <v>328</v>
      </c>
      <c r="P92" s="34">
        <v>90</v>
      </c>
      <c r="Q92" s="34">
        <v>89</v>
      </c>
      <c r="R92" s="34">
        <v>86</v>
      </c>
      <c r="S92" s="34">
        <v>89</v>
      </c>
      <c r="T92" s="66">
        <f t="shared" si="11"/>
        <v>354</v>
      </c>
      <c r="U92" s="65">
        <f t="shared" si="12"/>
        <v>1061</v>
      </c>
      <c r="V92" s="34" t="s">
        <v>42</v>
      </c>
      <c r="Y92" s="37"/>
      <c r="Z92" s="34"/>
    </row>
    <row r="93" spans="1:27" x14ac:dyDescent="0.3">
      <c r="A93" s="34">
        <v>11</v>
      </c>
      <c r="B93" s="6" t="s">
        <v>12</v>
      </c>
      <c r="C93" s="6" t="s">
        <v>220</v>
      </c>
      <c r="D93" s="7">
        <v>1986</v>
      </c>
      <c r="E93" s="6" t="s">
        <v>366</v>
      </c>
      <c r="F93" s="35">
        <v>95</v>
      </c>
      <c r="G93" s="35">
        <v>92</v>
      </c>
      <c r="H93" s="35">
        <v>97</v>
      </c>
      <c r="I93" s="35">
        <v>95</v>
      </c>
      <c r="J93" s="65">
        <f t="shared" si="9"/>
        <v>379</v>
      </c>
      <c r="K93" s="35">
        <v>80</v>
      </c>
      <c r="L93" s="35">
        <v>74</v>
      </c>
      <c r="M93" s="35">
        <v>80</v>
      </c>
      <c r="N93" s="35">
        <v>83</v>
      </c>
      <c r="O93" s="65">
        <f t="shared" si="10"/>
        <v>317</v>
      </c>
      <c r="P93" s="35">
        <v>83</v>
      </c>
      <c r="Q93" s="35">
        <v>90</v>
      </c>
      <c r="R93" s="35">
        <v>96</v>
      </c>
      <c r="S93" s="35">
        <v>95</v>
      </c>
      <c r="T93" s="66">
        <f t="shared" si="11"/>
        <v>364</v>
      </c>
      <c r="U93" s="65">
        <f t="shared" si="12"/>
        <v>1060</v>
      </c>
      <c r="V93" s="34" t="s">
        <v>42</v>
      </c>
      <c r="Y93" s="37"/>
      <c r="Z93" s="34"/>
    </row>
    <row r="94" spans="1:27" x14ac:dyDescent="0.3">
      <c r="A94" s="34">
        <v>12</v>
      </c>
      <c r="B94" s="15" t="s">
        <v>87</v>
      </c>
      <c r="C94" s="6" t="s">
        <v>378</v>
      </c>
      <c r="D94" s="7">
        <v>1990</v>
      </c>
      <c r="E94" s="6" t="s">
        <v>8</v>
      </c>
      <c r="F94" s="35">
        <v>96</v>
      </c>
      <c r="G94" s="35">
        <v>92</v>
      </c>
      <c r="H94" s="35">
        <v>96</v>
      </c>
      <c r="I94" s="35">
        <v>94</v>
      </c>
      <c r="J94" s="65">
        <f t="shared" si="9"/>
        <v>378</v>
      </c>
      <c r="K94" s="35">
        <v>77</v>
      </c>
      <c r="L94" s="35">
        <v>85</v>
      </c>
      <c r="M94" s="35">
        <v>77</v>
      </c>
      <c r="N94" s="35">
        <v>80</v>
      </c>
      <c r="O94" s="65">
        <f t="shared" si="10"/>
        <v>319</v>
      </c>
      <c r="P94" s="35">
        <v>86</v>
      </c>
      <c r="Q94" s="35">
        <v>93</v>
      </c>
      <c r="R94" s="35">
        <v>89</v>
      </c>
      <c r="S94" s="35">
        <v>89</v>
      </c>
      <c r="T94" s="66">
        <f t="shared" si="11"/>
        <v>357</v>
      </c>
      <c r="U94" s="65">
        <f t="shared" si="12"/>
        <v>1054</v>
      </c>
      <c r="V94" s="34" t="s">
        <v>42</v>
      </c>
      <c r="Y94" s="37"/>
      <c r="Z94" s="34"/>
    </row>
    <row r="95" spans="1:27" x14ac:dyDescent="0.3">
      <c r="A95" s="34">
        <v>13</v>
      </c>
      <c r="B95" s="16" t="s">
        <v>100</v>
      </c>
      <c r="C95" s="37" t="s">
        <v>168</v>
      </c>
      <c r="D95" s="35">
        <v>1987</v>
      </c>
      <c r="E95" s="37" t="s">
        <v>366</v>
      </c>
      <c r="F95" s="35">
        <v>95</v>
      </c>
      <c r="G95" s="35">
        <v>96</v>
      </c>
      <c r="H95" s="35">
        <v>97</v>
      </c>
      <c r="I95" s="35">
        <v>94</v>
      </c>
      <c r="J95" s="65">
        <f t="shared" si="9"/>
        <v>382</v>
      </c>
      <c r="K95" s="35">
        <v>73</v>
      </c>
      <c r="L95" s="35">
        <v>70</v>
      </c>
      <c r="M95" s="35">
        <v>78</v>
      </c>
      <c r="N95" s="35">
        <v>80</v>
      </c>
      <c r="O95" s="65">
        <f t="shared" si="10"/>
        <v>301</v>
      </c>
      <c r="P95" s="35">
        <v>94</v>
      </c>
      <c r="Q95" s="35">
        <v>94</v>
      </c>
      <c r="R95" s="35">
        <v>91</v>
      </c>
      <c r="S95" s="35">
        <v>87</v>
      </c>
      <c r="T95" s="66">
        <f t="shared" si="11"/>
        <v>366</v>
      </c>
      <c r="U95" s="65">
        <f t="shared" si="12"/>
        <v>1049</v>
      </c>
      <c r="V95" s="34" t="s">
        <v>42</v>
      </c>
      <c r="Y95" s="37"/>
      <c r="Z95" s="35"/>
    </row>
    <row r="96" spans="1:27" x14ac:dyDescent="0.3">
      <c r="A96" s="78">
        <v>14</v>
      </c>
      <c r="B96" s="95" t="s">
        <v>470</v>
      </c>
      <c r="C96" s="95" t="s">
        <v>245</v>
      </c>
      <c r="D96" s="94">
        <v>1990</v>
      </c>
      <c r="E96" s="95" t="s">
        <v>19</v>
      </c>
      <c r="F96" s="78">
        <v>94</v>
      </c>
      <c r="G96" s="78">
        <v>95</v>
      </c>
      <c r="H96" s="78">
        <v>95</v>
      </c>
      <c r="I96" s="78">
        <v>93</v>
      </c>
      <c r="J96" s="87">
        <f t="shared" si="9"/>
        <v>377</v>
      </c>
      <c r="K96" s="78">
        <v>90</v>
      </c>
      <c r="L96" s="78">
        <v>83</v>
      </c>
      <c r="M96" s="78">
        <v>85</v>
      </c>
      <c r="N96" s="78">
        <v>81</v>
      </c>
      <c r="O96" s="87">
        <f t="shared" si="10"/>
        <v>339</v>
      </c>
      <c r="P96" s="78">
        <v>84</v>
      </c>
      <c r="Q96" s="78">
        <v>89</v>
      </c>
      <c r="R96" s="78">
        <v>79</v>
      </c>
      <c r="S96" s="78">
        <v>81</v>
      </c>
      <c r="T96" s="88">
        <f t="shared" si="11"/>
        <v>333</v>
      </c>
      <c r="U96" s="87">
        <f t="shared" si="12"/>
        <v>1049</v>
      </c>
      <c r="V96" s="78" t="s">
        <v>42</v>
      </c>
    </row>
    <row r="97" spans="1:24" x14ac:dyDescent="0.3">
      <c r="A97" s="34">
        <v>15</v>
      </c>
      <c r="B97" s="17" t="s">
        <v>50</v>
      </c>
      <c r="C97" s="17" t="s">
        <v>507</v>
      </c>
      <c r="D97" s="12">
        <v>1992</v>
      </c>
      <c r="E97" s="17" t="s">
        <v>14</v>
      </c>
      <c r="F97" s="35">
        <v>96</v>
      </c>
      <c r="G97" s="34">
        <v>92</v>
      </c>
      <c r="H97" s="34">
        <v>90</v>
      </c>
      <c r="I97" s="34">
        <v>95</v>
      </c>
      <c r="J97" s="65">
        <f t="shared" si="9"/>
        <v>373</v>
      </c>
      <c r="K97" s="34">
        <v>78</v>
      </c>
      <c r="L97" s="34">
        <v>78</v>
      </c>
      <c r="M97" s="34">
        <v>87</v>
      </c>
      <c r="N97" s="34">
        <v>82</v>
      </c>
      <c r="O97" s="65">
        <f t="shared" si="10"/>
        <v>325</v>
      </c>
      <c r="P97" s="34">
        <v>87</v>
      </c>
      <c r="Q97" s="34">
        <v>82</v>
      </c>
      <c r="R97" s="34">
        <v>86</v>
      </c>
      <c r="S97" s="34">
        <v>92</v>
      </c>
      <c r="T97" s="65">
        <f t="shared" si="11"/>
        <v>347</v>
      </c>
      <c r="U97" s="68">
        <f t="shared" si="12"/>
        <v>1045</v>
      </c>
      <c r="V97" s="34" t="s">
        <v>42</v>
      </c>
    </row>
    <row r="98" spans="1:24" x14ac:dyDescent="0.3">
      <c r="A98" s="34">
        <v>16</v>
      </c>
      <c r="B98" s="16" t="s">
        <v>368</v>
      </c>
      <c r="C98" s="37" t="s">
        <v>369</v>
      </c>
      <c r="D98" s="35">
        <v>1989</v>
      </c>
      <c r="E98" s="37" t="s">
        <v>365</v>
      </c>
      <c r="F98" s="35">
        <v>93</v>
      </c>
      <c r="G98" s="35">
        <v>94</v>
      </c>
      <c r="H98" s="35">
        <v>92</v>
      </c>
      <c r="I98" s="35">
        <v>94</v>
      </c>
      <c r="J98" s="65">
        <f t="shared" si="9"/>
        <v>373</v>
      </c>
      <c r="K98" s="35">
        <v>82</v>
      </c>
      <c r="L98" s="35">
        <v>80</v>
      </c>
      <c r="M98" s="35">
        <v>84</v>
      </c>
      <c r="N98" s="35">
        <v>82</v>
      </c>
      <c r="O98" s="65">
        <f t="shared" si="10"/>
        <v>328</v>
      </c>
      <c r="P98" s="35">
        <v>85</v>
      </c>
      <c r="Q98" s="35">
        <v>85</v>
      </c>
      <c r="R98" s="35">
        <v>84</v>
      </c>
      <c r="S98" s="35">
        <v>86</v>
      </c>
      <c r="T98" s="65">
        <f t="shared" si="11"/>
        <v>340</v>
      </c>
      <c r="U98" s="68">
        <f t="shared" si="12"/>
        <v>1041</v>
      </c>
      <c r="V98" s="34" t="s">
        <v>42</v>
      </c>
    </row>
    <row r="99" spans="1:24" x14ac:dyDescent="0.3">
      <c r="A99" s="34">
        <v>17</v>
      </c>
      <c r="B99" s="6" t="s">
        <v>82</v>
      </c>
      <c r="C99" s="6" t="s">
        <v>447</v>
      </c>
      <c r="D99" s="7">
        <v>1990</v>
      </c>
      <c r="E99" s="6" t="s">
        <v>14</v>
      </c>
      <c r="F99" s="34">
        <v>96</v>
      </c>
      <c r="G99" s="35">
        <v>92</v>
      </c>
      <c r="H99" s="35">
        <v>91</v>
      </c>
      <c r="I99" s="35">
        <v>93</v>
      </c>
      <c r="J99" s="65">
        <f t="shared" si="9"/>
        <v>372</v>
      </c>
      <c r="K99" s="35">
        <v>80</v>
      </c>
      <c r="L99" s="35">
        <v>84</v>
      </c>
      <c r="M99" s="35">
        <v>83</v>
      </c>
      <c r="N99" s="35">
        <v>80</v>
      </c>
      <c r="O99" s="65">
        <f t="shared" si="10"/>
        <v>327</v>
      </c>
      <c r="P99" s="35">
        <v>86</v>
      </c>
      <c r="Q99" s="35">
        <v>83</v>
      </c>
      <c r="R99" s="35">
        <v>86</v>
      </c>
      <c r="S99" s="35">
        <v>84</v>
      </c>
      <c r="T99" s="65">
        <f t="shared" si="11"/>
        <v>339</v>
      </c>
      <c r="U99" s="65">
        <f t="shared" si="12"/>
        <v>1038</v>
      </c>
      <c r="V99" s="34" t="s">
        <v>42</v>
      </c>
      <c r="W99" s="27"/>
    </row>
    <row r="100" spans="1:24" x14ac:dyDescent="0.3">
      <c r="A100" s="34">
        <v>18</v>
      </c>
      <c r="B100" s="6" t="s">
        <v>47</v>
      </c>
      <c r="C100" s="6" t="s">
        <v>482</v>
      </c>
      <c r="D100" s="7">
        <v>1991</v>
      </c>
      <c r="E100" s="6" t="s">
        <v>14</v>
      </c>
      <c r="F100" s="34">
        <v>93</v>
      </c>
      <c r="G100" s="35">
        <v>93</v>
      </c>
      <c r="H100" s="35">
        <v>96</v>
      </c>
      <c r="I100" s="35">
        <v>91</v>
      </c>
      <c r="J100" s="65">
        <f t="shared" si="9"/>
        <v>373</v>
      </c>
      <c r="K100" s="35">
        <v>68</v>
      </c>
      <c r="L100" s="35">
        <v>77</v>
      </c>
      <c r="M100" s="35">
        <v>71</v>
      </c>
      <c r="N100" s="35">
        <v>67</v>
      </c>
      <c r="O100" s="65">
        <f t="shared" si="10"/>
        <v>283</v>
      </c>
      <c r="P100" s="35">
        <v>88</v>
      </c>
      <c r="Q100" s="35">
        <v>91</v>
      </c>
      <c r="R100" s="35">
        <v>86</v>
      </c>
      <c r="S100" s="35">
        <v>88</v>
      </c>
      <c r="T100" s="65">
        <f t="shared" si="11"/>
        <v>353</v>
      </c>
      <c r="U100" s="65">
        <f t="shared" si="12"/>
        <v>1009</v>
      </c>
    </row>
    <row r="101" spans="1:24" x14ac:dyDescent="0.3">
      <c r="A101" s="34">
        <v>19</v>
      </c>
      <c r="B101" s="6" t="s">
        <v>13</v>
      </c>
      <c r="C101" s="6" t="s">
        <v>377</v>
      </c>
      <c r="D101" s="7">
        <v>1991</v>
      </c>
      <c r="E101" s="6" t="s">
        <v>64</v>
      </c>
      <c r="F101" s="35">
        <v>93</v>
      </c>
      <c r="G101" s="34">
        <v>94</v>
      </c>
      <c r="H101" s="34">
        <v>96</v>
      </c>
      <c r="I101" s="34">
        <v>92</v>
      </c>
      <c r="J101" s="65">
        <f t="shared" si="9"/>
        <v>375</v>
      </c>
      <c r="K101" s="35">
        <v>76</v>
      </c>
      <c r="L101" s="35">
        <v>73</v>
      </c>
      <c r="M101" s="35">
        <v>82</v>
      </c>
      <c r="N101" s="35">
        <v>76</v>
      </c>
      <c r="O101" s="65">
        <f t="shared" si="10"/>
        <v>307</v>
      </c>
      <c r="P101" s="34">
        <v>87</v>
      </c>
      <c r="Q101" s="34">
        <v>78</v>
      </c>
      <c r="R101" s="34">
        <v>83</v>
      </c>
      <c r="S101" s="34">
        <v>79</v>
      </c>
      <c r="T101" s="65">
        <f t="shared" si="11"/>
        <v>327</v>
      </c>
      <c r="U101" s="65">
        <f t="shared" si="12"/>
        <v>1009</v>
      </c>
      <c r="V101" s="27"/>
      <c r="W101" s="27"/>
    </row>
    <row r="102" spans="1:24" x14ac:dyDescent="0.3">
      <c r="A102" s="34">
        <v>20</v>
      </c>
      <c r="B102" s="6" t="s">
        <v>270</v>
      </c>
      <c r="C102" s="6" t="s">
        <v>379</v>
      </c>
      <c r="D102" s="7">
        <v>1991</v>
      </c>
      <c r="E102" s="16" t="s">
        <v>64</v>
      </c>
      <c r="F102" s="35">
        <v>92</v>
      </c>
      <c r="G102" s="34">
        <v>84</v>
      </c>
      <c r="H102" s="34">
        <v>89</v>
      </c>
      <c r="I102" s="34">
        <v>87</v>
      </c>
      <c r="J102" s="65">
        <f t="shared" si="9"/>
        <v>352</v>
      </c>
      <c r="K102" s="35">
        <v>68</v>
      </c>
      <c r="L102" s="35">
        <v>70</v>
      </c>
      <c r="M102" s="35">
        <v>61</v>
      </c>
      <c r="N102" s="35">
        <v>78</v>
      </c>
      <c r="O102" s="65">
        <f t="shared" si="10"/>
        <v>277</v>
      </c>
      <c r="P102" s="34">
        <v>78</v>
      </c>
      <c r="Q102" s="34">
        <v>86</v>
      </c>
      <c r="R102" s="34">
        <v>87</v>
      </c>
      <c r="S102" s="34">
        <v>84</v>
      </c>
      <c r="T102" s="65">
        <f t="shared" si="11"/>
        <v>335</v>
      </c>
      <c r="U102" s="65">
        <f t="shared" si="12"/>
        <v>964</v>
      </c>
      <c r="V102" s="27"/>
      <c r="W102" s="27"/>
    </row>
    <row r="103" spans="1:24" x14ac:dyDescent="0.3">
      <c r="A103" s="34"/>
      <c r="B103" s="6"/>
      <c r="C103" s="6"/>
      <c r="D103" s="7"/>
      <c r="E103" s="6"/>
      <c r="J103" s="27"/>
      <c r="O103" s="27"/>
      <c r="T103" s="27"/>
      <c r="U103" s="27"/>
      <c r="V103" s="62"/>
      <c r="W103" s="62"/>
      <c r="X103" s="62"/>
    </row>
    <row r="104" spans="1:24" x14ac:dyDescent="0.3">
      <c r="B104" s="6"/>
      <c r="C104" s="6"/>
      <c r="D104" s="7"/>
      <c r="E104" s="6"/>
      <c r="J104" s="27"/>
      <c r="O104" s="27"/>
      <c r="T104" s="27"/>
      <c r="U104" s="27"/>
      <c r="V104" s="6"/>
    </row>
    <row r="105" spans="1:24" x14ac:dyDescent="0.3">
      <c r="B105" s="6"/>
      <c r="C105" s="6"/>
      <c r="D105" s="7"/>
      <c r="E105" s="6"/>
      <c r="G105" s="34"/>
      <c r="H105" s="3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4" x14ac:dyDescent="0.3">
      <c r="B106" s="6"/>
      <c r="C106" s="6"/>
      <c r="D106" s="7"/>
      <c r="E106" s="6"/>
      <c r="G106" s="34"/>
      <c r="H106" s="3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4" s="6" customFormat="1" x14ac:dyDescent="0.3">
      <c r="A107" s="101" t="s">
        <v>359</v>
      </c>
      <c r="B107" s="101"/>
      <c r="C107" s="101"/>
      <c r="D107" s="7"/>
      <c r="E107" s="101" t="s">
        <v>360</v>
      </c>
      <c r="F107" s="101"/>
      <c r="G107" s="101"/>
      <c r="H107" s="101"/>
      <c r="I107" s="7"/>
      <c r="J107" s="7"/>
      <c r="K107" s="7"/>
      <c r="L107" s="1"/>
      <c r="M107" s="7"/>
      <c r="V107" s="7"/>
      <c r="W107" s="7"/>
    </row>
    <row r="108" spans="1:24" s="6" customFormat="1" x14ac:dyDescent="0.3">
      <c r="A108" s="7"/>
      <c r="D108" s="7"/>
      <c r="F108" s="7"/>
      <c r="G108" s="7"/>
      <c r="H108" s="7"/>
      <c r="I108" s="7"/>
      <c r="J108" s="7"/>
      <c r="K108" s="7"/>
      <c r="L108" s="1"/>
      <c r="M108" s="7"/>
      <c r="V108" s="7"/>
      <c r="W108" s="7"/>
    </row>
    <row r="109" spans="1:24" s="6" customFormat="1" x14ac:dyDescent="0.3">
      <c r="A109" s="7"/>
      <c r="D109" s="7"/>
      <c r="F109" s="7"/>
      <c r="G109" s="7"/>
      <c r="H109" s="7"/>
      <c r="I109" s="7"/>
      <c r="J109" s="7"/>
      <c r="K109" s="7"/>
      <c r="L109" s="1"/>
      <c r="M109" s="7"/>
      <c r="V109" s="7"/>
      <c r="W109" s="7"/>
    </row>
    <row r="110" spans="1:24" s="6" customFormat="1" x14ac:dyDescent="0.3">
      <c r="A110" s="101" t="s">
        <v>362</v>
      </c>
      <c r="B110" s="101"/>
      <c r="C110" s="101"/>
      <c r="D110" s="101"/>
      <c r="E110" s="101" t="s">
        <v>361</v>
      </c>
      <c r="F110" s="101"/>
      <c r="G110" s="101"/>
      <c r="H110" s="101"/>
      <c r="I110" s="7"/>
      <c r="J110" s="7"/>
      <c r="K110" s="7"/>
      <c r="L110" s="1"/>
      <c r="M110" s="7"/>
      <c r="V110" s="7"/>
      <c r="W110" s="7"/>
    </row>
    <row r="112" spans="1:24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</sheetData>
  <mergeCells count="59">
    <mergeCell ref="K80:O80"/>
    <mergeCell ref="M78:Q78"/>
    <mergeCell ref="S76:V76"/>
    <mergeCell ref="S62:U62"/>
    <mergeCell ref="A75:V75"/>
    <mergeCell ref="C69:H69"/>
    <mergeCell ref="C64:H64"/>
    <mergeCell ref="C67:H67"/>
    <mergeCell ref="C65:H65"/>
    <mergeCell ref="C70:H70"/>
    <mergeCell ref="A110:D110"/>
    <mergeCell ref="E110:H110"/>
    <mergeCell ref="C68:H68"/>
    <mergeCell ref="A107:C107"/>
    <mergeCell ref="E107:H107"/>
    <mergeCell ref="B81:C81"/>
    <mergeCell ref="B80:C80"/>
    <mergeCell ref="F80:J80"/>
    <mergeCell ref="H79:J79"/>
    <mergeCell ref="C71:H71"/>
    <mergeCell ref="F81:J81"/>
    <mergeCell ref="A78:I78"/>
    <mergeCell ref="P81:T81"/>
    <mergeCell ref="P80:T80"/>
    <mergeCell ref="K78:L78"/>
    <mergeCell ref="K81:O81"/>
    <mergeCell ref="C73:H73"/>
    <mergeCell ref="C72:H72"/>
    <mergeCell ref="A76:B76"/>
    <mergeCell ref="R78:T78"/>
    <mergeCell ref="K79:L79"/>
    <mergeCell ref="M79:Q79"/>
    <mergeCell ref="R79:T79"/>
    <mergeCell ref="A62:F62"/>
    <mergeCell ref="K62:M62"/>
    <mergeCell ref="K68:L68"/>
    <mergeCell ref="K69:L69"/>
    <mergeCell ref="C66:H66"/>
    <mergeCell ref="N62:R62"/>
    <mergeCell ref="G6:I6"/>
    <mergeCell ref="M6:Q6"/>
    <mergeCell ref="R6:T6"/>
    <mergeCell ref="A1:X1"/>
    <mergeCell ref="A2:C2"/>
    <mergeCell ref="U2:W2"/>
    <mergeCell ref="A5:I5"/>
    <mergeCell ref="K5:L5"/>
    <mergeCell ref="M5:Q5"/>
    <mergeCell ref="R5:T5"/>
    <mergeCell ref="V58:X58"/>
    <mergeCell ref="J6:L6"/>
    <mergeCell ref="B8:C8"/>
    <mergeCell ref="F8:J8"/>
    <mergeCell ref="K8:O8"/>
    <mergeCell ref="P8:T8"/>
    <mergeCell ref="B7:C7"/>
    <mergeCell ref="F7:J7"/>
    <mergeCell ref="K7:O7"/>
    <mergeCell ref="P7:T7"/>
  </mergeCells>
  <phoneticPr fontId="0" type="noConversion"/>
  <conditionalFormatting sqref="K104:N104 F104:I104 P103:S104 F93:I94 H81:I82 P96:S98 K83:N84 F83:I90 K96:N98 F96:I98 P83:S84 K59:N59 F59:I59 P58:S59 F20:I21 H8:I9 P23:S25 K10:N11 F10:I17 K23:N25 F23:I25 P10:S11">
    <cfRule type="cellIs" dxfId="2" priority="1" stopIfTrue="1" operator="equal">
      <formula>100</formula>
    </cfRule>
  </conditionalFormatting>
  <printOptions horizontalCentered="1"/>
  <pageMargins left="0.23622047244094491" right="0.19685039370078741" top="0.47244094488188981" bottom="0.23622047244094491" header="0.47244094488188981" footer="0.23622047244094491"/>
  <pageSetup paperSize="9" scale="94" orientation="landscape" horizont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zoomScaleNormal="100" zoomScaleSheetLayoutView="75" workbookViewId="0">
      <selection sqref="A1:M1"/>
    </sheetView>
  </sheetViews>
  <sheetFormatPr defaultRowHeight="15.6" x14ac:dyDescent="0.3"/>
  <cols>
    <col min="1" max="1" width="6.5546875" style="7" customWidth="1"/>
    <col min="2" max="2" width="12.88671875" style="6" bestFit="1" customWidth="1"/>
    <col min="3" max="3" width="19.109375" style="6" bestFit="1" customWidth="1"/>
    <col min="4" max="4" width="5.88671875" style="7" bestFit="1" customWidth="1"/>
    <col min="5" max="5" width="20" style="6" bestFit="1" customWidth="1"/>
    <col min="6" max="6" width="4.6640625" style="7" bestFit="1" customWidth="1"/>
    <col min="7" max="7" width="3.5546875" style="7" bestFit="1" customWidth="1"/>
    <col min="8" max="8" width="4.6640625" style="7" bestFit="1" customWidth="1"/>
    <col min="9" max="10" width="3.5546875" style="7" bestFit="1" customWidth="1"/>
    <col min="11" max="11" width="4.6640625" style="7" bestFit="1" customWidth="1"/>
    <col min="12" max="12" width="8.33203125" style="1" bestFit="1" customWidth="1"/>
    <col min="13" max="13" width="7.109375" style="7" bestFit="1" customWidth="1"/>
    <col min="14" max="14" width="11" style="6" bestFit="1" customWidth="1"/>
    <col min="15" max="16384" width="8.88671875" style="6"/>
  </cols>
  <sheetData>
    <row r="1" spans="1:13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3">
      <c r="A2" s="105" t="s">
        <v>0</v>
      </c>
      <c r="B2" s="105"/>
      <c r="K2" s="105" t="s">
        <v>598</v>
      </c>
      <c r="L2" s="105"/>
      <c r="M2" s="105"/>
    </row>
    <row r="4" spans="1:13" x14ac:dyDescent="0.3">
      <c r="A4" s="98" t="s">
        <v>176</v>
      </c>
      <c r="B4" s="98"/>
      <c r="C4" s="98"/>
      <c r="D4" s="98"/>
      <c r="E4" s="98"/>
      <c r="F4" s="98"/>
      <c r="G4" s="98"/>
      <c r="H4" s="98"/>
      <c r="I4" s="98"/>
    </row>
    <row r="6" spans="1:13" s="25" customFormat="1" ht="16.2" x14ac:dyDescent="0.35">
      <c r="A6" s="24" t="s">
        <v>37</v>
      </c>
      <c r="B6" s="102" t="s">
        <v>38</v>
      </c>
      <c r="C6" s="102"/>
      <c r="D6" s="24" t="s">
        <v>111</v>
      </c>
      <c r="E6" s="25" t="s">
        <v>1</v>
      </c>
      <c r="F6" s="102" t="s">
        <v>2</v>
      </c>
      <c r="G6" s="102"/>
      <c r="H6" s="102"/>
      <c r="I6" s="102"/>
      <c r="J6" s="102"/>
      <c r="K6" s="102"/>
      <c r="L6" s="24" t="s">
        <v>3</v>
      </c>
      <c r="M6" s="24" t="s">
        <v>6</v>
      </c>
    </row>
    <row r="7" spans="1:13" s="25" customFormat="1" ht="16.2" x14ac:dyDescent="0.35">
      <c r="A7" s="24"/>
      <c r="B7" s="24"/>
      <c r="C7" s="24"/>
      <c r="D7" s="24"/>
      <c r="F7" s="24"/>
      <c r="G7" s="24"/>
      <c r="H7" s="24"/>
      <c r="I7" s="24"/>
      <c r="J7" s="24"/>
      <c r="K7" s="24"/>
      <c r="L7" s="24"/>
      <c r="M7" s="24"/>
    </row>
    <row r="8" spans="1:13" s="10" customFormat="1" x14ac:dyDescent="0.3">
      <c r="A8" s="82" t="s">
        <v>41</v>
      </c>
      <c r="B8" s="86" t="s">
        <v>185</v>
      </c>
      <c r="C8" s="86" t="s">
        <v>186</v>
      </c>
      <c r="D8" s="82">
        <v>1968</v>
      </c>
      <c r="E8" s="86" t="s">
        <v>575</v>
      </c>
      <c r="F8" s="82">
        <v>99</v>
      </c>
      <c r="G8" s="82">
        <v>96</v>
      </c>
      <c r="H8" s="82">
        <v>100</v>
      </c>
      <c r="I8" s="82">
        <v>98</v>
      </c>
      <c r="J8" s="82">
        <v>98</v>
      </c>
      <c r="K8" s="82">
        <v>100</v>
      </c>
      <c r="L8" s="82">
        <f t="shared" ref="L8:L46" si="0">SUM(F8:K8)</f>
        <v>591</v>
      </c>
      <c r="M8" s="82" t="s">
        <v>40</v>
      </c>
    </row>
    <row r="9" spans="1:13" s="10" customFormat="1" x14ac:dyDescent="0.3">
      <c r="A9" s="1" t="s">
        <v>42</v>
      </c>
      <c r="B9" s="10" t="s">
        <v>203</v>
      </c>
      <c r="C9" s="10" t="s">
        <v>157</v>
      </c>
      <c r="D9" s="1">
        <v>1953</v>
      </c>
      <c r="E9" s="10" t="s">
        <v>8</v>
      </c>
      <c r="F9" s="1">
        <v>100</v>
      </c>
      <c r="G9" s="1">
        <v>97</v>
      </c>
      <c r="H9" s="1">
        <v>96</v>
      </c>
      <c r="I9" s="1">
        <v>97</v>
      </c>
      <c r="J9" s="1">
        <v>98</v>
      </c>
      <c r="K9" s="1">
        <v>99</v>
      </c>
      <c r="L9" s="1">
        <f t="shared" si="0"/>
        <v>587</v>
      </c>
      <c r="M9" s="1" t="s">
        <v>41</v>
      </c>
    </row>
    <row r="10" spans="1:13" s="10" customFormat="1" x14ac:dyDescent="0.3">
      <c r="A10" s="1" t="s">
        <v>43</v>
      </c>
      <c r="B10" s="10" t="s">
        <v>196</v>
      </c>
      <c r="C10" s="10" t="s">
        <v>169</v>
      </c>
      <c r="D10" s="1">
        <v>1987</v>
      </c>
      <c r="E10" s="10" t="s">
        <v>14</v>
      </c>
      <c r="F10" s="1">
        <v>98</v>
      </c>
      <c r="G10" s="1">
        <v>98</v>
      </c>
      <c r="H10" s="1">
        <v>96</v>
      </c>
      <c r="I10" s="1">
        <v>98</v>
      </c>
      <c r="J10" s="1">
        <v>97</v>
      </c>
      <c r="K10" s="1">
        <v>99</v>
      </c>
      <c r="L10" s="1">
        <f t="shared" si="0"/>
        <v>586</v>
      </c>
      <c r="M10" s="1" t="s">
        <v>41</v>
      </c>
    </row>
    <row r="11" spans="1:13" x14ac:dyDescent="0.3">
      <c r="A11" s="7">
        <v>4</v>
      </c>
      <c r="B11" s="6" t="s">
        <v>206</v>
      </c>
      <c r="C11" s="6" t="s">
        <v>138</v>
      </c>
      <c r="D11" s="7">
        <v>1956</v>
      </c>
      <c r="E11" s="6" t="s">
        <v>10</v>
      </c>
      <c r="F11" s="7">
        <v>95</v>
      </c>
      <c r="G11" s="7">
        <v>99</v>
      </c>
      <c r="H11" s="7">
        <v>100</v>
      </c>
      <c r="I11" s="7">
        <v>97</v>
      </c>
      <c r="J11" s="7">
        <v>96</v>
      </c>
      <c r="K11" s="7">
        <v>99</v>
      </c>
      <c r="L11" s="1">
        <f t="shared" si="0"/>
        <v>586</v>
      </c>
      <c r="M11" s="7" t="s">
        <v>41</v>
      </c>
    </row>
    <row r="12" spans="1:13" x14ac:dyDescent="0.3">
      <c r="A12" s="7">
        <v>5</v>
      </c>
      <c r="B12" s="6" t="s">
        <v>201</v>
      </c>
      <c r="C12" s="6" t="s">
        <v>202</v>
      </c>
      <c r="D12" s="7">
        <v>1971</v>
      </c>
      <c r="E12" s="6" t="s">
        <v>365</v>
      </c>
      <c r="F12" s="7">
        <v>99</v>
      </c>
      <c r="G12" s="7">
        <v>96</v>
      </c>
      <c r="H12" s="7">
        <v>96</v>
      </c>
      <c r="I12" s="7">
        <v>96</v>
      </c>
      <c r="J12" s="7">
        <v>98</v>
      </c>
      <c r="K12" s="7">
        <v>96</v>
      </c>
      <c r="L12" s="1">
        <f t="shared" si="0"/>
        <v>581</v>
      </c>
      <c r="M12" s="7" t="s">
        <v>41</v>
      </c>
    </row>
    <row r="13" spans="1:13" x14ac:dyDescent="0.3">
      <c r="A13" s="94">
        <v>6</v>
      </c>
      <c r="B13" s="95" t="s">
        <v>121</v>
      </c>
      <c r="C13" s="95" t="s">
        <v>200</v>
      </c>
      <c r="D13" s="94">
        <v>1989</v>
      </c>
      <c r="E13" s="95" t="s">
        <v>19</v>
      </c>
      <c r="F13" s="94">
        <v>96</v>
      </c>
      <c r="G13" s="94">
        <v>98</v>
      </c>
      <c r="H13" s="94">
        <v>97</v>
      </c>
      <c r="I13" s="94">
        <v>99</v>
      </c>
      <c r="J13" s="94">
        <v>97</v>
      </c>
      <c r="K13" s="94">
        <v>94</v>
      </c>
      <c r="L13" s="82">
        <f t="shared" si="0"/>
        <v>581</v>
      </c>
      <c r="M13" s="94" t="s">
        <v>41</v>
      </c>
    </row>
    <row r="14" spans="1:13" x14ac:dyDescent="0.3">
      <c r="A14" s="7">
        <v>7</v>
      </c>
      <c r="B14" s="6" t="s">
        <v>207</v>
      </c>
      <c r="C14" s="6" t="s">
        <v>160</v>
      </c>
      <c r="D14" s="7">
        <v>1987</v>
      </c>
      <c r="E14" s="6" t="s">
        <v>10</v>
      </c>
      <c r="F14" s="7">
        <v>98</v>
      </c>
      <c r="G14" s="7">
        <v>96</v>
      </c>
      <c r="H14" s="7">
        <v>97</v>
      </c>
      <c r="I14" s="7">
        <v>96</v>
      </c>
      <c r="J14" s="7">
        <v>98</v>
      </c>
      <c r="K14" s="7">
        <v>95</v>
      </c>
      <c r="L14" s="1">
        <f t="shared" si="0"/>
        <v>580</v>
      </c>
      <c r="M14" s="7" t="s">
        <v>41</v>
      </c>
    </row>
    <row r="15" spans="1:13" x14ac:dyDescent="0.3">
      <c r="A15" s="7">
        <v>8</v>
      </c>
      <c r="B15" s="6" t="s">
        <v>182</v>
      </c>
      <c r="C15" s="6" t="s">
        <v>183</v>
      </c>
      <c r="D15" s="7">
        <v>1961</v>
      </c>
      <c r="E15" s="6" t="s">
        <v>575</v>
      </c>
      <c r="F15" s="7">
        <v>94</v>
      </c>
      <c r="G15" s="7">
        <v>97</v>
      </c>
      <c r="H15" s="7">
        <v>95</v>
      </c>
      <c r="I15" s="7">
        <v>98</v>
      </c>
      <c r="J15" s="7">
        <v>98</v>
      </c>
      <c r="K15" s="7">
        <v>97</v>
      </c>
      <c r="L15" s="1">
        <f t="shared" si="0"/>
        <v>579</v>
      </c>
      <c r="M15" s="7" t="s">
        <v>41</v>
      </c>
    </row>
    <row r="16" spans="1:13" x14ac:dyDescent="0.3">
      <c r="A16" s="94">
        <v>9</v>
      </c>
      <c r="B16" s="95" t="s">
        <v>217</v>
      </c>
      <c r="C16" s="95" t="s">
        <v>210</v>
      </c>
      <c r="D16" s="94">
        <v>1985</v>
      </c>
      <c r="E16" s="95" t="s">
        <v>19</v>
      </c>
      <c r="F16" s="94">
        <v>98</v>
      </c>
      <c r="G16" s="94">
        <v>97</v>
      </c>
      <c r="H16" s="94">
        <v>95</v>
      </c>
      <c r="I16" s="94">
        <v>96</v>
      </c>
      <c r="J16" s="94">
        <v>95</v>
      </c>
      <c r="K16" s="94">
        <v>96</v>
      </c>
      <c r="L16" s="82">
        <f t="shared" si="0"/>
        <v>577</v>
      </c>
      <c r="M16" s="94" t="s">
        <v>41</v>
      </c>
    </row>
    <row r="17" spans="1:13" x14ac:dyDescent="0.3">
      <c r="A17" s="7">
        <v>10</v>
      </c>
      <c r="B17" s="6" t="s">
        <v>198</v>
      </c>
      <c r="C17" s="6" t="s">
        <v>199</v>
      </c>
      <c r="D17" s="7">
        <v>1969</v>
      </c>
      <c r="E17" s="6" t="s">
        <v>365</v>
      </c>
      <c r="F17" s="7">
        <v>99</v>
      </c>
      <c r="G17" s="7">
        <v>93</v>
      </c>
      <c r="H17" s="7">
        <v>98</v>
      </c>
      <c r="I17" s="7">
        <v>93</v>
      </c>
      <c r="J17" s="7">
        <v>94</v>
      </c>
      <c r="K17" s="7">
        <v>96</v>
      </c>
      <c r="L17" s="1">
        <f t="shared" si="0"/>
        <v>573</v>
      </c>
      <c r="M17" s="7" t="s">
        <v>42</v>
      </c>
    </row>
    <row r="18" spans="1:13" x14ac:dyDescent="0.3">
      <c r="A18" s="94">
        <v>11</v>
      </c>
      <c r="B18" s="95" t="s">
        <v>215</v>
      </c>
      <c r="C18" s="95" t="s">
        <v>197</v>
      </c>
      <c r="D18" s="94">
        <v>1986</v>
      </c>
      <c r="E18" s="95" t="s">
        <v>19</v>
      </c>
      <c r="F18" s="94">
        <v>93</v>
      </c>
      <c r="G18" s="94">
        <v>96</v>
      </c>
      <c r="H18" s="94">
        <v>95</v>
      </c>
      <c r="I18" s="94">
        <v>97</v>
      </c>
      <c r="J18" s="94">
        <v>97</v>
      </c>
      <c r="K18" s="94">
        <v>95</v>
      </c>
      <c r="L18" s="82">
        <f t="shared" si="0"/>
        <v>573</v>
      </c>
      <c r="M18" s="94" t="s">
        <v>42</v>
      </c>
    </row>
    <row r="19" spans="1:13" x14ac:dyDescent="0.3">
      <c r="A19" s="7">
        <v>12</v>
      </c>
      <c r="B19" s="6" t="s">
        <v>333</v>
      </c>
      <c r="C19" s="6" t="s">
        <v>334</v>
      </c>
      <c r="D19" s="7">
        <v>1976</v>
      </c>
      <c r="E19" s="6" t="s">
        <v>36</v>
      </c>
      <c r="F19" s="7">
        <v>95</v>
      </c>
      <c r="G19" s="7">
        <v>95</v>
      </c>
      <c r="H19" s="7">
        <v>98</v>
      </c>
      <c r="I19" s="7">
        <v>94</v>
      </c>
      <c r="J19" s="7">
        <v>94</v>
      </c>
      <c r="K19" s="7">
        <v>96</v>
      </c>
      <c r="L19" s="1">
        <f t="shared" si="0"/>
        <v>572</v>
      </c>
      <c r="M19" s="7" t="s">
        <v>42</v>
      </c>
    </row>
    <row r="20" spans="1:13" x14ac:dyDescent="0.3">
      <c r="A20" s="7">
        <v>13</v>
      </c>
      <c r="B20" s="6" t="s">
        <v>194</v>
      </c>
      <c r="C20" s="6" t="s">
        <v>195</v>
      </c>
      <c r="D20" s="7">
        <v>1984</v>
      </c>
      <c r="E20" s="6" t="s">
        <v>11</v>
      </c>
      <c r="F20" s="7">
        <v>96</v>
      </c>
      <c r="G20" s="7">
        <v>94</v>
      </c>
      <c r="H20" s="7">
        <v>95</v>
      </c>
      <c r="I20" s="7">
        <v>96</v>
      </c>
      <c r="J20" s="7">
        <v>96</v>
      </c>
      <c r="K20" s="7">
        <v>95</v>
      </c>
      <c r="L20" s="1">
        <f t="shared" si="0"/>
        <v>572</v>
      </c>
      <c r="M20" s="7" t="s">
        <v>42</v>
      </c>
    </row>
    <row r="21" spans="1:13" x14ac:dyDescent="0.3">
      <c r="A21" s="7">
        <v>14</v>
      </c>
      <c r="B21" s="6" t="s">
        <v>637</v>
      </c>
      <c r="C21" s="6" t="s">
        <v>638</v>
      </c>
      <c r="D21" s="7">
        <v>1984</v>
      </c>
      <c r="E21" s="6" t="s">
        <v>365</v>
      </c>
      <c r="F21" s="7">
        <v>96</v>
      </c>
      <c r="G21" s="7">
        <v>94</v>
      </c>
      <c r="H21" s="7">
        <v>93</v>
      </c>
      <c r="I21" s="7">
        <v>96</v>
      </c>
      <c r="J21" s="7">
        <v>98</v>
      </c>
      <c r="K21" s="7">
        <v>93</v>
      </c>
      <c r="L21" s="1">
        <f t="shared" si="0"/>
        <v>570</v>
      </c>
      <c r="M21" s="7" t="s">
        <v>42</v>
      </c>
    </row>
    <row r="22" spans="1:13" x14ac:dyDescent="0.3">
      <c r="A22" s="7">
        <v>15</v>
      </c>
      <c r="B22" s="6" t="s">
        <v>615</v>
      </c>
      <c r="C22" s="6" t="s">
        <v>616</v>
      </c>
      <c r="D22" s="7">
        <v>1989</v>
      </c>
      <c r="E22" s="6" t="s">
        <v>365</v>
      </c>
      <c r="F22" s="7">
        <v>96</v>
      </c>
      <c r="G22" s="7">
        <v>93</v>
      </c>
      <c r="H22" s="7">
        <v>91</v>
      </c>
      <c r="I22" s="7">
        <v>97</v>
      </c>
      <c r="J22" s="7">
        <v>94</v>
      </c>
      <c r="K22" s="7">
        <v>98</v>
      </c>
      <c r="L22" s="1">
        <f t="shared" si="0"/>
        <v>569</v>
      </c>
      <c r="M22" s="7" t="s">
        <v>42</v>
      </c>
    </row>
    <row r="23" spans="1:13" x14ac:dyDescent="0.3">
      <c r="A23" s="7">
        <v>16</v>
      </c>
      <c r="B23" s="6" t="s">
        <v>617</v>
      </c>
      <c r="C23" s="6" t="s">
        <v>164</v>
      </c>
      <c r="D23" s="7">
        <v>1983</v>
      </c>
      <c r="E23" s="6" t="s">
        <v>8</v>
      </c>
      <c r="F23" s="7">
        <v>97</v>
      </c>
      <c r="G23" s="7">
        <v>94</v>
      </c>
      <c r="H23" s="7">
        <v>95</v>
      </c>
      <c r="I23" s="7">
        <v>95</v>
      </c>
      <c r="J23" s="7">
        <v>94</v>
      </c>
      <c r="K23" s="7">
        <v>94</v>
      </c>
      <c r="L23" s="1">
        <f t="shared" si="0"/>
        <v>569</v>
      </c>
      <c r="M23" s="7" t="s">
        <v>42</v>
      </c>
    </row>
    <row r="24" spans="1:13" x14ac:dyDescent="0.3">
      <c r="A24" s="7">
        <v>17</v>
      </c>
      <c r="B24" s="6" t="s">
        <v>213</v>
      </c>
      <c r="C24" s="6" t="s">
        <v>216</v>
      </c>
      <c r="D24" s="7">
        <v>1986</v>
      </c>
      <c r="E24" s="6" t="s">
        <v>11</v>
      </c>
      <c r="F24" s="7">
        <v>94</v>
      </c>
      <c r="G24" s="7">
        <v>96</v>
      </c>
      <c r="H24" s="7">
        <v>96</v>
      </c>
      <c r="I24" s="7">
        <v>94</v>
      </c>
      <c r="J24" s="7">
        <v>93</v>
      </c>
      <c r="K24" s="7">
        <v>92</v>
      </c>
      <c r="L24" s="1">
        <f t="shared" si="0"/>
        <v>565</v>
      </c>
      <c r="M24" s="7" t="s">
        <v>42</v>
      </c>
    </row>
    <row r="25" spans="1:13" x14ac:dyDescent="0.3">
      <c r="A25" s="94">
        <v>18</v>
      </c>
      <c r="B25" s="95" t="s">
        <v>121</v>
      </c>
      <c r="C25" s="95" t="s">
        <v>629</v>
      </c>
      <c r="D25" s="94">
        <v>1986</v>
      </c>
      <c r="E25" s="95" t="s">
        <v>19</v>
      </c>
      <c r="F25" s="94">
        <v>95</v>
      </c>
      <c r="G25" s="94">
        <v>91</v>
      </c>
      <c r="H25" s="94">
        <v>95</v>
      </c>
      <c r="I25" s="94">
        <v>94</v>
      </c>
      <c r="J25" s="94">
        <v>96</v>
      </c>
      <c r="K25" s="94">
        <v>93</v>
      </c>
      <c r="L25" s="82">
        <f t="shared" si="0"/>
        <v>564</v>
      </c>
      <c r="M25" s="94" t="s">
        <v>42</v>
      </c>
    </row>
    <row r="26" spans="1:13" x14ac:dyDescent="0.3">
      <c r="A26" s="7">
        <v>19</v>
      </c>
      <c r="B26" s="6" t="s">
        <v>121</v>
      </c>
      <c r="C26" s="6" t="s">
        <v>624</v>
      </c>
      <c r="D26" s="7">
        <v>1967</v>
      </c>
      <c r="E26" s="6" t="s">
        <v>353</v>
      </c>
      <c r="F26" s="7">
        <v>95</v>
      </c>
      <c r="G26" s="7">
        <v>93</v>
      </c>
      <c r="H26" s="7">
        <v>95</v>
      </c>
      <c r="I26" s="7">
        <v>96</v>
      </c>
      <c r="J26" s="7">
        <v>93</v>
      </c>
      <c r="K26" s="7">
        <v>92</v>
      </c>
      <c r="L26" s="1">
        <f t="shared" si="0"/>
        <v>564</v>
      </c>
      <c r="M26" s="7" t="s">
        <v>42</v>
      </c>
    </row>
    <row r="27" spans="1:13" x14ac:dyDescent="0.3">
      <c r="A27" s="7">
        <v>20</v>
      </c>
      <c r="B27" s="6" t="s">
        <v>184</v>
      </c>
      <c r="C27" s="6" t="s">
        <v>183</v>
      </c>
      <c r="D27" s="7">
        <v>1984</v>
      </c>
      <c r="E27" s="6" t="s">
        <v>11</v>
      </c>
      <c r="F27" s="7">
        <v>98</v>
      </c>
      <c r="G27" s="7">
        <v>90</v>
      </c>
      <c r="H27" s="7">
        <v>94</v>
      </c>
      <c r="I27" s="7">
        <v>93</v>
      </c>
      <c r="J27" s="7">
        <v>92</v>
      </c>
      <c r="K27" s="7">
        <v>96</v>
      </c>
      <c r="L27" s="1">
        <f t="shared" si="0"/>
        <v>563</v>
      </c>
      <c r="M27" s="7" t="s">
        <v>42</v>
      </c>
    </row>
    <row r="28" spans="1:13" x14ac:dyDescent="0.3">
      <c r="A28" s="7">
        <v>21</v>
      </c>
      <c r="B28" s="6" t="s">
        <v>204</v>
      </c>
      <c r="C28" s="6" t="s">
        <v>205</v>
      </c>
      <c r="D28" s="7">
        <v>1985</v>
      </c>
      <c r="E28" s="6" t="s">
        <v>23</v>
      </c>
      <c r="F28" s="7">
        <v>99</v>
      </c>
      <c r="G28" s="7">
        <v>88</v>
      </c>
      <c r="H28" s="7">
        <v>93</v>
      </c>
      <c r="I28" s="7">
        <v>92</v>
      </c>
      <c r="J28" s="7">
        <v>95</v>
      </c>
      <c r="K28" s="7">
        <v>95</v>
      </c>
      <c r="L28" s="1">
        <f t="shared" si="0"/>
        <v>562</v>
      </c>
      <c r="M28" s="7" t="s">
        <v>42</v>
      </c>
    </row>
    <row r="29" spans="1:13" x14ac:dyDescent="0.3">
      <c r="A29" s="94">
        <v>22</v>
      </c>
      <c r="B29" s="95" t="s">
        <v>208</v>
      </c>
      <c r="C29" s="95" t="s">
        <v>209</v>
      </c>
      <c r="D29" s="94">
        <v>1985</v>
      </c>
      <c r="E29" s="95" t="s">
        <v>19</v>
      </c>
      <c r="F29" s="94">
        <v>96</v>
      </c>
      <c r="G29" s="94">
        <v>92</v>
      </c>
      <c r="H29" s="94">
        <v>89</v>
      </c>
      <c r="I29" s="94">
        <v>95</v>
      </c>
      <c r="J29" s="94">
        <v>95</v>
      </c>
      <c r="K29" s="94">
        <v>95</v>
      </c>
      <c r="L29" s="82">
        <f t="shared" si="0"/>
        <v>562</v>
      </c>
      <c r="M29" s="94" t="s">
        <v>42</v>
      </c>
    </row>
    <row r="30" spans="1:13" x14ac:dyDescent="0.3">
      <c r="A30" s="7">
        <v>23</v>
      </c>
      <c r="B30" s="6" t="s">
        <v>211</v>
      </c>
      <c r="C30" s="6" t="s">
        <v>212</v>
      </c>
      <c r="D30" s="7">
        <v>1966</v>
      </c>
      <c r="E30" s="6" t="s">
        <v>353</v>
      </c>
      <c r="F30" s="7">
        <v>95</v>
      </c>
      <c r="G30" s="7">
        <v>90</v>
      </c>
      <c r="H30" s="7">
        <v>94</v>
      </c>
      <c r="I30" s="7">
        <v>91</v>
      </c>
      <c r="J30" s="7">
        <v>93</v>
      </c>
      <c r="K30" s="7">
        <v>94</v>
      </c>
      <c r="L30" s="1">
        <f t="shared" si="0"/>
        <v>557</v>
      </c>
      <c r="M30" s="7" t="s">
        <v>42</v>
      </c>
    </row>
    <row r="31" spans="1:13" x14ac:dyDescent="0.3">
      <c r="A31" s="7">
        <v>24</v>
      </c>
      <c r="B31" s="6" t="s">
        <v>131</v>
      </c>
      <c r="C31" s="6" t="s">
        <v>623</v>
      </c>
      <c r="D31" s="7">
        <v>1969</v>
      </c>
      <c r="E31" s="6" t="s">
        <v>24</v>
      </c>
      <c r="F31" s="7">
        <v>90</v>
      </c>
      <c r="G31" s="7">
        <v>91</v>
      </c>
      <c r="H31" s="7">
        <v>95</v>
      </c>
      <c r="I31" s="7">
        <v>93</v>
      </c>
      <c r="J31" s="7">
        <v>91</v>
      </c>
      <c r="K31" s="7">
        <v>92</v>
      </c>
      <c r="L31" s="1">
        <f t="shared" si="0"/>
        <v>552</v>
      </c>
      <c r="M31" s="7" t="s">
        <v>43</v>
      </c>
    </row>
    <row r="32" spans="1:13" x14ac:dyDescent="0.3">
      <c r="A32" s="7">
        <v>25</v>
      </c>
      <c r="B32" s="6" t="s">
        <v>218</v>
      </c>
      <c r="C32" s="6" t="s">
        <v>150</v>
      </c>
      <c r="D32" s="7">
        <v>1991</v>
      </c>
      <c r="E32" s="6" t="s">
        <v>10</v>
      </c>
      <c r="F32" s="7">
        <v>90</v>
      </c>
      <c r="G32" s="7">
        <v>96</v>
      </c>
      <c r="H32" s="7">
        <v>95</v>
      </c>
      <c r="I32" s="7">
        <v>91</v>
      </c>
      <c r="J32" s="7">
        <v>88</v>
      </c>
      <c r="K32" s="7">
        <v>92</v>
      </c>
      <c r="L32" s="1">
        <f t="shared" si="0"/>
        <v>552</v>
      </c>
      <c r="M32" s="7" t="s">
        <v>42</v>
      </c>
    </row>
    <row r="33" spans="1:14" x14ac:dyDescent="0.3">
      <c r="A33" s="7">
        <v>26</v>
      </c>
      <c r="B33" s="6" t="s">
        <v>625</v>
      </c>
      <c r="C33" s="6" t="s">
        <v>626</v>
      </c>
      <c r="D33" s="7">
        <v>1990</v>
      </c>
      <c r="E33" s="6" t="s">
        <v>14</v>
      </c>
      <c r="F33" s="7">
        <v>91</v>
      </c>
      <c r="G33" s="7">
        <v>94</v>
      </c>
      <c r="H33" s="7">
        <v>93</v>
      </c>
      <c r="I33" s="7">
        <v>91</v>
      </c>
      <c r="J33" s="7">
        <v>92</v>
      </c>
      <c r="K33" s="7">
        <v>91</v>
      </c>
      <c r="L33" s="1">
        <f t="shared" si="0"/>
        <v>552</v>
      </c>
      <c r="M33" s="7" t="s">
        <v>43</v>
      </c>
      <c r="N33" s="6" t="s">
        <v>627</v>
      </c>
    </row>
    <row r="34" spans="1:14" x14ac:dyDescent="0.3">
      <c r="A34" s="94">
        <v>27</v>
      </c>
      <c r="B34" s="95" t="s">
        <v>618</v>
      </c>
      <c r="C34" s="95" t="s">
        <v>619</v>
      </c>
      <c r="D34" s="94">
        <v>1990</v>
      </c>
      <c r="E34" s="95" t="s">
        <v>19</v>
      </c>
      <c r="F34" s="94">
        <v>93</v>
      </c>
      <c r="G34" s="94">
        <v>90</v>
      </c>
      <c r="H34" s="94">
        <v>94</v>
      </c>
      <c r="I34" s="94">
        <v>90</v>
      </c>
      <c r="J34" s="94">
        <v>91</v>
      </c>
      <c r="K34" s="94">
        <v>91</v>
      </c>
      <c r="L34" s="82">
        <f t="shared" si="0"/>
        <v>549</v>
      </c>
      <c r="M34" s="94" t="s">
        <v>43</v>
      </c>
    </row>
    <row r="35" spans="1:14" x14ac:dyDescent="0.3">
      <c r="A35" s="7">
        <v>28</v>
      </c>
      <c r="B35" s="6" t="s">
        <v>641</v>
      </c>
      <c r="C35" s="6" t="s">
        <v>503</v>
      </c>
      <c r="D35" s="7">
        <v>1989</v>
      </c>
      <c r="E35" s="6" t="s">
        <v>14</v>
      </c>
      <c r="F35" s="7">
        <v>95</v>
      </c>
      <c r="G35" s="7">
        <v>91</v>
      </c>
      <c r="H35" s="7">
        <v>92</v>
      </c>
      <c r="I35" s="7">
        <v>91</v>
      </c>
      <c r="J35" s="7">
        <v>89</v>
      </c>
      <c r="K35" s="7">
        <v>91</v>
      </c>
      <c r="L35" s="1">
        <f t="shared" si="0"/>
        <v>549</v>
      </c>
      <c r="M35" s="7" t="s">
        <v>43</v>
      </c>
    </row>
    <row r="36" spans="1:14" x14ac:dyDescent="0.3">
      <c r="A36" s="7">
        <v>29</v>
      </c>
      <c r="B36" s="6" t="s">
        <v>639</v>
      </c>
      <c r="C36" s="6" t="s">
        <v>640</v>
      </c>
      <c r="D36" s="7">
        <v>1987</v>
      </c>
      <c r="E36" s="6" t="s">
        <v>36</v>
      </c>
      <c r="F36" s="7">
        <v>93</v>
      </c>
      <c r="G36" s="7">
        <v>90</v>
      </c>
      <c r="H36" s="7">
        <v>95</v>
      </c>
      <c r="I36" s="7">
        <v>90</v>
      </c>
      <c r="J36" s="7">
        <v>88</v>
      </c>
      <c r="K36" s="7">
        <v>91</v>
      </c>
      <c r="L36" s="1">
        <f t="shared" si="0"/>
        <v>547</v>
      </c>
      <c r="M36" s="7" t="s">
        <v>43</v>
      </c>
    </row>
    <row r="37" spans="1:14" x14ac:dyDescent="0.3">
      <c r="A37" s="7">
        <v>30</v>
      </c>
      <c r="B37" s="6" t="s">
        <v>192</v>
      </c>
      <c r="C37" s="6" t="s">
        <v>193</v>
      </c>
      <c r="D37" s="7">
        <v>1991</v>
      </c>
      <c r="E37" s="6" t="s">
        <v>10</v>
      </c>
      <c r="F37" s="7">
        <v>93</v>
      </c>
      <c r="G37" s="7">
        <v>93</v>
      </c>
      <c r="H37" s="7">
        <v>89</v>
      </c>
      <c r="I37" s="7">
        <v>89</v>
      </c>
      <c r="J37" s="7">
        <v>93</v>
      </c>
      <c r="K37" s="7">
        <v>89</v>
      </c>
      <c r="L37" s="1">
        <f t="shared" si="0"/>
        <v>546</v>
      </c>
      <c r="M37" s="7" t="s">
        <v>43</v>
      </c>
    </row>
    <row r="38" spans="1:14" x14ac:dyDescent="0.3">
      <c r="A38" s="7">
        <v>31</v>
      </c>
      <c r="B38" s="6" t="s">
        <v>127</v>
      </c>
      <c r="C38" s="6" t="s">
        <v>128</v>
      </c>
      <c r="D38" s="7">
        <v>1950</v>
      </c>
      <c r="E38" s="6" t="s">
        <v>353</v>
      </c>
      <c r="F38" s="7">
        <v>90</v>
      </c>
      <c r="G38" s="7">
        <v>96</v>
      </c>
      <c r="H38" s="7">
        <v>94</v>
      </c>
      <c r="I38" s="7">
        <v>92</v>
      </c>
      <c r="J38" s="7">
        <v>87</v>
      </c>
      <c r="K38" s="7">
        <v>86</v>
      </c>
      <c r="L38" s="1">
        <f t="shared" si="0"/>
        <v>545</v>
      </c>
      <c r="M38" s="7" t="s">
        <v>43</v>
      </c>
    </row>
    <row r="39" spans="1:14" x14ac:dyDescent="0.3">
      <c r="A39" s="7">
        <v>32</v>
      </c>
      <c r="B39" s="6" t="s">
        <v>323</v>
      </c>
      <c r="C39" s="6" t="s">
        <v>322</v>
      </c>
      <c r="D39" s="7">
        <v>1967</v>
      </c>
      <c r="E39" s="6" t="s">
        <v>353</v>
      </c>
      <c r="F39" s="7">
        <v>93</v>
      </c>
      <c r="G39" s="7">
        <v>89</v>
      </c>
      <c r="H39" s="7">
        <v>88</v>
      </c>
      <c r="I39" s="7">
        <v>89</v>
      </c>
      <c r="J39" s="7">
        <v>90</v>
      </c>
      <c r="K39" s="7">
        <v>91</v>
      </c>
      <c r="L39" s="1">
        <f t="shared" si="0"/>
        <v>540</v>
      </c>
      <c r="M39" s="7" t="s">
        <v>43</v>
      </c>
    </row>
    <row r="40" spans="1:14" x14ac:dyDescent="0.3">
      <c r="A40" s="7">
        <v>33</v>
      </c>
      <c r="B40" s="6" t="s">
        <v>191</v>
      </c>
      <c r="C40" s="6" t="s">
        <v>135</v>
      </c>
      <c r="D40" s="7">
        <v>1949</v>
      </c>
      <c r="E40" s="6" t="s">
        <v>353</v>
      </c>
      <c r="F40" s="7">
        <v>89</v>
      </c>
      <c r="G40" s="7">
        <v>89</v>
      </c>
      <c r="H40" s="7">
        <v>93</v>
      </c>
      <c r="I40" s="7">
        <v>89</v>
      </c>
      <c r="J40" s="7">
        <v>87</v>
      </c>
      <c r="K40" s="7">
        <v>91</v>
      </c>
      <c r="L40" s="1">
        <f t="shared" si="0"/>
        <v>538</v>
      </c>
      <c r="M40" s="7" t="s">
        <v>43</v>
      </c>
    </row>
    <row r="41" spans="1:14" x14ac:dyDescent="0.3">
      <c r="A41" s="7">
        <v>34</v>
      </c>
      <c r="B41" s="6" t="s">
        <v>628</v>
      </c>
      <c r="C41" s="6" t="s">
        <v>136</v>
      </c>
      <c r="D41" s="7">
        <v>1988</v>
      </c>
      <c r="E41" s="6" t="s">
        <v>14</v>
      </c>
      <c r="F41" s="7">
        <v>91</v>
      </c>
      <c r="G41" s="7">
        <v>92</v>
      </c>
      <c r="H41" s="7">
        <v>91</v>
      </c>
      <c r="I41" s="7">
        <v>84</v>
      </c>
      <c r="J41" s="7">
        <v>82</v>
      </c>
      <c r="K41" s="7">
        <v>93</v>
      </c>
      <c r="L41" s="1">
        <f t="shared" si="0"/>
        <v>533</v>
      </c>
      <c r="M41" s="7" t="s">
        <v>43</v>
      </c>
    </row>
    <row r="42" spans="1:14" x14ac:dyDescent="0.3">
      <c r="A42" s="7">
        <v>35</v>
      </c>
      <c r="B42" s="6" t="s">
        <v>620</v>
      </c>
      <c r="C42" s="6" t="s">
        <v>216</v>
      </c>
      <c r="D42" s="7">
        <v>1992</v>
      </c>
      <c r="E42" s="6" t="s">
        <v>11</v>
      </c>
      <c r="F42" s="7">
        <v>85</v>
      </c>
      <c r="G42" s="7">
        <v>90</v>
      </c>
      <c r="H42" s="7">
        <v>89</v>
      </c>
      <c r="I42" s="7">
        <v>86</v>
      </c>
      <c r="J42" s="7">
        <v>89</v>
      </c>
      <c r="K42" s="7">
        <v>89</v>
      </c>
      <c r="L42" s="1">
        <f t="shared" si="0"/>
        <v>528</v>
      </c>
      <c r="M42" s="7" t="s">
        <v>43</v>
      </c>
    </row>
    <row r="43" spans="1:14" x14ac:dyDescent="0.3">
      <c r="A43" s="7">
        <v>36</v>
      </c>
      <c r="B43" s="6" t="s">
        <v>622</v>
      </c>
      <c r="C43" s="6" t="s">
        <v>505</v>
      </c>
      <c r="D43" s="7">
        <v>1986</v>
      </c>
      <c r="E43" s="6" t="s">
        <v>366</v>
      </c>
      <c r="F43" s="7">
        <v>87</v>
      </c>
      <c r="G43" s="7">
        <v>87</v>
      </c>
      <c r="H43" s="7">
        <v>89</v>
      </c>
      <c r="I43" s="7">
        <v>86</v>
      </c>
      <c r="J43" s="7">
        <v>87</v>
      </c>
      <c r="K43" s="7">
        <v>89</v>
      </c>
      <c r="L43" s="1">
        <f t="shared" si="0"/>
        <v>525</v>
      </c>
      <c r="M43" s="7" t="s">
        <v>43</v>
      </c>
    </row>
    <row r="44" spans="1:14" x14ac:dyDescent="0.3">
      <c r="A44" s="7">
        <v>37</v>
      </c>
      <c r="B44" s="6" t="s">
        <v>636</v>
      </c>
      <c r="C44" s="6" t="s">
        <v>505</v>
      </c>
      <c r="D44" s="7">
        <v>1988</v>
      </c>
      <c r="E44" s="6" t="s">
        <v>366</v>
      </c>
      <c r="F44" s="7">
        <v>93</v>
      </c>
      <c r="G44" s="7">
        <v>89</v>
      </c>
      <c r="H44" s="7">
        <v>77</v>
      </c>
      <c r="I44" s="7">
        <v>89</v>
      </c>
      <c r="J44" s="7">
        <v>87</v>
      </c>
      <c r="K44" s="7">
        <v>88</v>
      </c>
      <c r="L44" s="1">
        <f t="shared" si="0"/>
        <v>523</v>
      </c>
      <c r="M44" s="7" t="s">
        <v>43</v>
      </c>
    </row>
    <row r="45" spans="1:14" x14ac:dyDescent="0.3">
      <c r="A45" s="7">
        <v>38</v>
      </c>
      <c r="B45" s="6" t="s">
        <v>321</v>
      </c>
      <c r="C45" s="6" t="s">
        <v>267</v>
      </c>
      <c r="D45" s="7">
        <v>1948</v>
      </c>
      <c r="E45" s="6" t="s">
        <v>353</v>
      </c>
      <c r="F45" s="7">
        <v>81</v>
      </c>
      <c r="G45" s="7">
        <v>79</v>
      </c>
      <c r="H45" s="7">
        <v>90</v>
      </c>
      <c r="I45" s="7">
        <v>87</v>
      </c>
      <c r="J45" s="7">
        <v>81</v>
      </c>
      <c r="K45" s="7">
        <v>85</v>
      </c>
      <c r="L45" s="1">
        <f t="shared" si="0"/>
        <v>503</v>
      </c>
    </row>
    <row r="46" spans="1:14" x14ac:dyDescent="0.3">
      <c r="A46" s="7">
        <v>39</v>
      </c>
      <c r="B46" s="6" t="s">
        <v>621</v>
      </c>
      <c r="C46" s="6" t="s">
        <v>442</v>
      </c>
      <c r="D46" s="7">
        <v>1989</v>
      </c>
      <c r="E46" s="6" t="s">
        <v>11</v>
      </c>
      <c r="F46" s="7">
        <v>85</v>
      </c>
      <c r="G46" s="7">
        <v>81</v>
      </c>
      <c r="H46" s="7">
        <v>85</v>
      </c>
      <c r="I46" s="7">
        <v>85</v>
      </c>
      <c r="J46" s="7">
        <v>79</v>
      </c>
      <c r="K46" s="7">
        <v>74</v>
      </c>
      <c r="L46" s="1">
        <f t="shared" si="0"/>
        <v>489</v>
      </c>
    </row>
    <row r="48" spans="1:14" ht="17.399999999999999" x14ac:dyDescent="0.3">
      <c r="A48" s="103" t="s">
        <v>112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x14ac:dyDescent="0.3">
      <c r="A49" s="105" t="s">
        <v>0</v>
      </c>
      <c r="B49" s="105"/>
      <c r="K49" s="105" t="s">
        <v>598</v>
      </c>
      <c r="L49" s="105"/>
      <c r="M49" s="105"/>
    </row>
    <row r="51" spans="1:13" s="7" customFormat="1" x14ac:dyDescent="0.3">
      <c r="A51" s="98" t="s">
        <v>335</v>
      </c>
      <c r="B51" s="98"/>
      <c r="C51" s="98"/>
      <c r="D51" s="98"/>
      <c r="E51" s="98"/>
      <c r="F51" s="98"/>
      <c r="G51" s="98"/>
      <c r="H51" s="98"/>
      <c r="I51" s="98"/>
      <c r="L51" s="1"/>
    </row>
    <row r="53" spans="1:13" s="25" customFormat="1" ht="16.2" x14ac:dyDescent="0.35">
      <c r="A53" s="24" t="s">
        <v>37</v>
      </c>
      <c r="B53" s="102" t="s">
        <v>38</v>
      </c>
      <c r="C53" s="102"/>
      <c r="D53" s="24" t="s">
        <v>111</v>
      </c>
      <c r="E53" s="25" t="s">
        <v>1</v>
      </c>
      <c r="F53" s="102" t="s">
        <v>2</v>
      </c>
      <c r="G53" s="102"/>
      <c r="H53" s="102"/>
      <c r="I53" s="102"/>
      <c r="J53" s="102"/>
      <c r="K53" s="102"/>
      <c r="L53" s="24" t="s">
        <v>3</v>
      </c>
      <c r="M53" s="24" t="s">
        <v>6</v>
      </c>
    </row>
    <row r="54" spans="1:13" s="25" customFormat="1" ht="16.2" x14ac:dyDescent="0.35">
      <c r="A54" s="24"/>
      <c r="B54" s="24"/>
      <c r="C54" s="24"/>
      <c r="D54" s="24"/>
      <c r="F54" s="24"/>
      <c r="G54" s="24"/>
      <c r="H54" s="24"/>
      <c r="I54" s="24"/>
      <c r="J54" s="24"/>
      <c r="K54" s="24"/>
      <c r="L54" s="24"/>
      <c r="M54" s="24"/>
    </row>
    <row r="55" spans="1:13" s="10" customFormat="1" x14ac:dyDescent="0.3">
      <c r="A55" s="1" t="s">
        <v>41</v>
      </c>
      <c r="B55" s="10" t="s">
        <v>203</v>
      </c>
      <c r="C55" s="10" t="s">
        <v>157</v>
      </c>
      <c r="D55" s="1">
        <v>1953</v>
      </c>
      <c r="E55" s="10" t="s">
        <v>8</v>
      </c>
      <c r="F55" s="1">
        <v>100</v>
      </c>
      <c r="G55" s="1">
        <v>97</v>
      </c>
      <c r="H55" s="1">
        <v>96</v>
      </c>
      <c r="I55" s="1">
        <v>97</v>
      </c>
      <c r="J55" s="1">
        <v>98</v>
      </c>
      <c r="K55" s="1">
        <v>99</v>
      </c>
      <c r="L55" s="1">
        <f>SUM(F55:K55)</f>
        <v>587</v>
      </c>
      <c r="M55" s="1" t="s">
        <v>41</v>
      </c>
    </row>
    <row r="56" spans="1:13" s="10" customFormat="1" x14ac:dyDescent="0.3">
      <c r="A56" s="1" t="s">
        <v>42</v>
      </c>
      <c r="B56" s="10" t="s">
        <v>206</v>
      </c>
      <c r="C56" s="10" t="s">
        <v>138</v>
      </c>
      <c r="D56" s="1">
        <v>1956</v>
      </c>
      <c r="E56" s="10" t="s">
        <v>10</v>
      </c>
      <c r="F56" s="1">
        <v>95</v>
      </c>
      <c r="G56" s="1">
        <v>99</v>
      </c>
      <c r="H56" s="1">
        <v>100</v>
      </c>
      <c r="I56" s="1">
        <v>97</v>
      </c>
      <c r="J56" s="1">
        <v>96</v>
      </c>
      <c r="K56" s="1">
        <v>99</v>
      </c>
      <c r="L56" s="1">
        <f>SUM(F56:K56)</f>
        <v>586</v>
      </c>
      <c r="M56" s="1" t="s">
        <v>41</v>
      </c>
    </row>
    <row r="57" spans="1:13" s="10" customFormat="1" x14ac:dyDescent="0.3">
      <c r="A57" s="1" t="s">
        <v>43</v>
      </c>
      <c r="B57" s="10" t="s">
        <v>182</v>
      </c>
      <c r="C57" s="10" t="s">
        <v>183</v>
      </c>
      <c r="D57" s="1">
        <v>1961</v>
      </c>
      <c r="E57" s="10" t="s">
        <v>575</v>
      </c>
      <c r="F57" s="1">
        <v>94</v>
      </c>
      <c r="G57" s="1">
        <v>97</v>
      </c>
      <c r="H57" s="1">
        <v>95</v>
      </c>
      <c r="I57" s="1">
        <v>98</v>
      </c>
      <c r="J57" s="1">
        <v>98</v>
      </c>
      <c r="K57" s="1">
        <v>97</v>
      </c>
      <c r="L57" s="1">
        <f>SUM(F57:K57)</f>
        <v>579</v>
      </c>
      <c r="M57" s="1" t="s">
        <v>41</v>
      </c>
    </row>
    <row r="59" spans="1:13" x14ac:dyDescent="0.3">
      <c r="A59" s="98" t="s">
        <v>336</v>
      </c>
      <c r="B59" s="98"/>
      <c r="C59" s="98"/>
      <c r="D59" s="98"/>
      <c r="E59" s="98"/>
      <c r="F59" s="98"/>
      <c r="G59" s="98"/>
      <c r="H59" s="98"/>
      <c r="I59" s="98"/>
    </row>
    <row r="61" spans="1:13" s="70" customFormat="1" x14ac:dyDescent="0.3">
      <c r="A61" s="58" t="s">
        <v>37</v>
      </c>
      <c r="B61" s="124" t="s">
        <v>38</v>
      </c>
      <c r="C61" s="124"/>
      <c r="D61" s="58" t="s">
        <v>111</v>
      </c>
      <c r="E61" s="70" t="s">
        <v>1</v>
      </c>
      <c r="F61" s="124" t="s">
        <v>2</v>
      </c>
      <c r="G61" s="124"/>
      <c r="H61" s="124"/>
      <c r="I61" s="124"/>
      <c r="J61" s="124"/>
      <c r="K61" s="124"/>
      <c r="L61" s="58" t="s">
        <v>3</v>
      </c>
      <c r="M61" s="58" t="s">
        <v>6</v>
      </c>
    </row>
    <row r="62" spans="1:13" x14ac:dyDescent="0.3">
      <c r="A62" s="1"/>
      <c r="B62" s="1"/>
      <c r="C62" s="1"/>
      <c r="D62" s="1"/>
      <c r="E62" s="10"/>
      <c r="F62" s="1"/>
      <c r="G62" s="1"/>
      <c r="H62" s="1"/>
      <c r="I62" s="1"/>
      <c r="J62" s="1"/>
      <c r="K62" s="1"/>
      <c r="M62" s="1"/>
    </row>
    <row r="63" spans="1:13" s="10" customFormat="1" x14ac:dyDescent="0.3">
      <c r="A63" s="1" t="s">
        <v>41</v>
      </c>
      <c r="B63" s="10" t="s">
        <v>127</v>
      </c>
      <c r="C63" s="10" t="s">
        <v>128</v>
      </c>
      <c r="D63" s="1">
        <v>1950</v>
      </c>
      <c r="E63" s="10" t="s">
        <v>353</v>
      </c>
      <c r="F63" s="1">
        <v>90</v>
      </c>
      <c r="G63" s="1">
        <v>96</v>
      </c>
      <c r="H63" s="1">
        <v>94</v>
      </c>
      <c r="I63" s="1">
        <v>92</v>
      </c>
      <c r="J63" s="1">
        <v>87</v>
      </c>
      <c r="K63" s="1">
        <v>86</v>
      </c>
      <c r="L63" s="1">
        <f>SUM(F63:K63)</f>
        <v>545</v>
      </c>
      <c r="M63" s="1" t="s">
        <v>43</v>
      </c>
    </row>
    <row r="64" spans="1:13" s="10" customFormat="1" x14ac:dyDescent="0.3">
      <c r="A64" s="1" t="s">
        <v>42</v>
      </c>
      <c r="B64" s="10" t="s">
        <v>191</v>
      </c>
      <c r="C64" s="10" t="s">
        <v>135</v>
      </c>
      <c r="D64" s="1">
        <v>1949</v>
      </c>
      <c r="E64" s="10" t="s">
        <v>353</v>
      </c>
      <c r="F64" s="1">
        <v>89</v>
      </c>
      <c r="G64" s="1">
        <v>89</v>
      </c>
      <c r="H64" s="1">
        <v>93</v>
      </c>
      <c r="I64" s="1">
        <v>89</v>
      </c>
      <c r="J64" s="1">
        <v>87</v>
      </c>
      <c r="K64" s="1">
        <v>91</v>
      </c>
      <c r="L64" s="1">
        <f>SUM(F64:K64)</f>
        <v>538</v>
      </c>
      <c r="M64" s="1" t="s">
        <v>43</v>
      </c>
    </row>
    <row r="65" spans="1:14" s="10" customFormat="1" x14ac:dyDescent="0.3">
      <c r="A65" s="1" t="s">
        <v>43</v>
      </c>
      <c r="B65" s="10" t="s">
        <v>321</v>
      </c>
      <c r="C65" s="10" t="s">
        <v>267</v>
      </c>
      <c r="D65" s="1">
        <v>1948</v>
      </c>
      <c r="E65" s="10" t="s">
        <v>353</v>
      </c>
      <c r="F65" s="1">
        <v>81</v>
      </c>
      <c r="G65" s="1">
        <v>79</v>
      </c>
      <c r="H65" s="1">
        <v>90</v>
      </c>
      <c r="I65" s="1">
        <v>87</v>
      </c>
      <c r="J65" s="1">
        <v>81</v>
      </c>
      <c r="K65" s="1">
        <v>85</v>
      </c>
      <c r="L65" s="1">
        <f>SUM(F65:K65)</f>
        <v>503</v>
      </c>
      <c r="M65" s="1"/>
    </row>
    <row r="67" spans="1:14" x14ac:dyDescent="0.3">
      <c r="A67" s="98" t="s">
        <v>642</v>
      </c>
      <c r="B67" s="98"/>
      <c r="C67" s="98"/>
      <c r="D67" s="98"/>
      <c r="E67" s="98"/>
      <c r="F67" s="98"/>
      <c r="G67" s="98"/>
      <c r="H67" s="98"/>
      <c r="I67" s="98"/>
    </row>
    <row r="69" spans="1:14" s="25" customFormat="1" ht="16.2" x14ac:dyDescent="0.35">
      <c r="A69" s="24" t="s">
        <v>37</v>
      </c>
      <c r="B69" s="102" t="s">
        <v>38</v>
      </c>
      <c r="C69" s="102"/>
      <c r="D69" s="24" t="s">
        <v>111</v>
      </c>
      <c r="E69" s="25" t="s">
        <v>1</v>
      </c>
      <c r="F69" s="102" t="s">
        <v>2</v>
      </c>
      <c r="G69" s="102"/>
      <c r="H69" s="102"/>
      <c r="I69" s="102"/>
      <c r="J69" s="102"/>
      <c r="K69" s="102"/>
      <c r="L69" s="24" t="s">
        <v>3</v>
      </c>
      <c r="M69" s="24" t="s">
        <v>6</v>
      </c>
    </row>
    <row r="70" spans="1:14" s="25" customFormat="1" ht="16.2" x14ac:dyDescent="0.35">
      <c r="A70" s="24"/>
      <c r="B70" s="24"/>
      <c r="C70" s="24"/>
      <c r="D70" s="24"/>
      <c r="F70" s="24"/>
      <c r="G70" s="24"/>
      <c r="H70" s="24"/>
      <c r="I70" s="24"/>
      <c r="J70" s="24"/>
      <c r="K70" s="24"/>
      <c r="L70" s="24"/>
      <c r="M70" s="24"/>
    </row>
    <row r="71" spans="1:14" s="10" customFormat="1" x14ac:dyDescent="0.3">
      <c r="A71" s="1" t="s">
        <v>41</v>
      </c>
      <c r="B71" s="10" t="s">
        <v>196</v>
      </c>
      <c r="C71" s="10" t="s">
        <v>169</v>
      </c>
      <c r="D71" s="1">
        <v>1987</v>
      </c>
      <c r="E71" s="10" t="s">
        <v>14</v>
      </c>
      <c r="F71" s="1">
        <v>98</v>
      </c>
      <c r="G71" s="1">
        <v>98</v>
      </c>
      <c r="H71" s="1">
        <v>96</v>
      </c>
      <c r="I71" s="1">
        <v>98</v>
      </c>
      <c r="J71" s="1">
        <v>97</v>
      </c>
      <c r="K71" s="1">
        <v>99</v>
      </c>
      <c r="L71" s="1">
        <f t="shared" ref="L71:L88" si="1">SUM(F71:K71)</f>
        <v>586</v>
      </c>
      <c r="M71" s="1" t="s">
        <v>41</v>
      </c>
    </row>
    <row r="72" spans="1:14" s="10" customFormat="1" x14ac:dyDescent="0.3">
      <c r="A72" s="82" t="s">
        <v>42</v>
      </c>
      <c r="B72" s="86" t="s">
        <v>121</v>
      </c>
      <c r="C72" s="86" t="s">
        <v>200</v>
      </c>
      <c r="D72" s="82">
        <v>1989</v>
      </c>
      <c r="E72" s="86" t="s">
        <v>19</v>
      </c>
      <c r="F72" s="82">
        <v>96</v>
      </c>
      <c r="G72" s="82">
        <v>98</v>
      </c>
      <c r="H72" s="82">
        <v>97</v>
      </c>
      <c r="I72" s="82">
        <v>99</v>
      </c>
      <c r="J72" s="82">
        <v>97</v>
      </c>
      <c r="K72" s="82">
        <v>94</v>
      </c>
      <c r="L72" s="82">
        <f t="shared" si="1"/>
        <v>581</v>
      </c>
      <c r="M72" s="82" t="s">
        <v>41</v>
      </c>
    </row>
    <row r="73" spans="1:14" s="10" customFormat="1" x14ac:dyDescent="0.3">
      <c r="A73" s="1" t="s">
        <v>43</v>
      </c>
      <c r="B73" s="10" t="s">
        <v>207</v>
      </c>
      <c r="C73" s="10" t="s">
        <v>160</v>
      </c>
      <c r="D73" s="1">
        <v>1987</v>
      </c>
      <c r="E73" s="10" t="s">
        <v>10</v>
      </c>
      <c r="F73" s="1">
        <v>98</v>
      </c>
      <c r="G73" s="1">
        <v>96</v>
      </c>
      <c r="H73" s="1">
        <v>97</v>
      </c>
      <c r="I73" s="1">
        <v>96</v>
      </c>
      <c r="J73" s="1">
        <v>98</v>
      </c>
      <c r="K73" s="1">
        <v>95</v>
      </c>
      <c r="L73" s="1">
        <f t="shared" si="1"/>
        <v>580</v>
      </c>
      <c r="M73" s="1" t="s">
        <v>41</v>
      </c>
    </row>
    <row r="74" spans="1:14" x14ac:dyDescent="0.3">
      <c r="A74" s="94">
        <v>4</v>
      </c>
      <c r="B74" s="95" t="s">
        <v>215</v>
      </c>
      <c r="C74" s="95" t="s">
        <v>197</v>
      </c>
      <c r="D74" s="94">
        <v>1986</v>
      </c>
      <c r="E74" s="95" t="s">
        <v>19</v>
      </c>
      <c r="F74" s="94">
        <v>93</v>
      </c>
      <c r="G74" s="94">
        <v>96</v>
      </c>
      <c r="H74" s="94">
        <v>95</v>
      </c>
      <c r="I74" s="94">
        <v>97</v>
      </c>
      <c r="J74" s="94">
        <v>97</v>
      </c>
      <c r="K74" s="94">
        <v>95</v>
      </c>
      <c r="L74" s="82">
        <f t="shared" si="1"/>
        <v>573</v>
      </c>
      <c r="M74" s="94" t="s">
        <v>42</v>
      </c>
    </row>
    <row r="75" spans="1:14" x14ac:dyDescent="0.3">
      <c r="A75" s="7">
        <v>5</v>
      </c>
      <c r="B75" s="6" t="s">
        <v>615</v>
      </c>
      <c r="C75" s="6" t="s">
        <v>616</v>
      </c>
      <c r="D75" s="7">
        <v>1989</v>
      </c>
      <c r="E75" s="6" t="s">
        <v>365</v>
      </c>
      <c r="F75" s="7">
        <v>96</v>
      </c>
      <c r="G75" s="7">
        <v>93</v>
      </c>
      <c r="H75" s="7">
        <v>91</v>
      </c>
      <c r="I75" s="7">
        <v>97</v>
      </c>
      <c r="J75" s="7">
        <v>94</v>
      </c>
      <c r="K75" s="7">
        <v>98</v>
      </c>
      <c r="L75" s="1">
        <f t="shared" si="1"/>
        <v>569</v>
      </c>
      <c r="M75" s="7" t="s">
        <v>42</v>
      </c>
    </row>
    <row r="76" spans="1:14" x14ac:dyDescent="0.3">
      <c r="A76" s="7">
        <v>6</v>
      </c>
      <c r="B76" s="6" t="s">
        <v>213</v>
      </c>
      <c r="C76" s="6" t="s">
        <v>216</v>
      </c>
      <c r="D76" s="7">
        <v>1986</v>
      </c>
      <c r="E76" s="6" t="s">
        <v>11</v>
      </c>
      <c r="F76" s="7">
        <v>94</v>
      </c>
      <c r="G76" s="7">
        <v>96</v>
      </c>
      <c r="H76" s="7">
        <v>96</v>
      </c>
      <c r="I76" s="7">
        <v>94</v>
      </c>
      <c r="J76" s="7">
        <v>93</v>
      </c>
      <c r="K76" s="7">
        <v>92</v>
      </c>
      <c r="L76" s="1">
        <f t="shared" si="1"/>
        <v>565</v>
      </c>
      <c r="M76" s="7" t="s">
        <v>42</v>
      </c>
    </row>
    <row r="77" spans="1:14" x14ac:dyDescent="0.3">
      <c r="A77" s="94">
        <v>7</v>
      </c>
      <c r="B77" s="95" t="s">
        <v>121</v>
      </c>
      <c r="C77" s="95" t="s">
        <v>629</v>
      </c>
      <c r="D77" s="94">
        <v>1986</v>
      </c>
      <c r="E77" s="95" t="s">
        <v>19</v>
      </c>
      <c r="F77" s="94">
        <v>95</v>
      </c>
      <c r="G77" s="94">
        <v>91</v>
      </c>
      <c r="H77" s="94">
        <v>95</v>
      </c>
      <c r="I77" s="94">
        <v>94</v>
      </c>
      <c r="J77" s="94">
        <v>96</v>
      </c>
      <c r="K77" s="94">
        <v>93</v>
      </c>
      <c r="L77" s="82">
        <f t="shared" si="1"/>
        <v>564</v>
      </c>
      <c r="M77" s="94" t="s">
        <v>42</v>
      </c>
    </row>
    <row r="78" spans="1:14" x14ac:dyDescent="0.3">
      <c r="A78" s="7">
        <v>8</v>
      </c>
      <c r="B78" s="6" t="s">
        <v>218</v>
      </c>
      <c r="C78" s="6" t="s">
        <v>150</v>
      </c>
      <c r="D78" s="7">
        <v>1991</v>
      </c>
      <c r="E78" s="6" t="s">
        <v>10</v>
      </c>
      <c r="F78" s="7">
        <v>90</v>
      </c>
      <c r="G78" s="7">
        <v>96</v>
      </c>
      <c r="H78" s="7">
        <v>95</v>
      </c>
      <c r="I78" s="7">
        <v>91</v>
      </c>
      <c r="J78" s="7">
        <v>88</v>
      </c>
      <c r="K78" s="7">
        <v>92</v>
      </c>
      <c r="L78" s="1">
        <f t="shared" si="1"/>
        <v>552</v>
      </c>
      <c r="M78" s="7" t="s">
        <v>42</v>
      </c>
    </row>
    <row r="79" spans="1:14" x14ac:dyDescent="0.3">
      <c r="A79" s="7">
        <v>9</v>
      </c>
      <c r="B79" s="6" t="s">
        <v>625</v>
      </c>
      <c r="C79" s="6" t="s">
        <v>626</v>
      </c>
      <c r="D79" s="7">
        <v>1990</v>
      </c>
      <c r="E79" s="6" t="s">
        <v>14</v>
      </c>
      <c r="F79" s="7">
        <v>91</v>
      </c>
      <c r="G79" s="7">
        <v>94</v>
      </c>
      <c r="H79" s="7">
        <v>93</v>
      </c>
      <c r="I79" s="7">
        <v>91</v>
      </c>
      <c r="J79" s="7">
        <v>92</v>
      </c>
      <c r="K79" s="7">
        <v>91</v>
      </c>
      <c r="L79" s="1">
        <f t="shared" si="1"/>
        <v>552</v>
      </c>
      <c r="M79" s="7" t="s">
        <v>43</v>
      </c>
      <c r="N79" s="6" t="s">
        <v>627</v>
      </c>
    </row>
    <row r="80" spans="1:14" x14ac:dyDescent="0.3">
      <c r="A80" s="94">
        <v>10</v>
      </c>
      <c r="B80" s="95" t="s">
        <v>618</v>
      </c>
      <c r="C80" s="95" t="s">
        <v>619</v>
      </c>
      <c r="D80" s="94">
        <v>1990</v>
      </c>
      <c r="E80" s="95" t="s">
        <v>19</v>
      </c>
      <c r="F80" s="94">
        <v>93</v>
      </c>
      <c r="G80" s="94">
        <v>90</v>
      </c>
      <c r="H80" s="94">
        <v>94</v>
      </c>
      <c r="I80" s="94">
        <v>90</v>
      </c>
      <c r="J80" s="94">
        <v>91</v>
      </c>
      <c r="K80" s="94">
        <v>91</v>
      </c>
      <c r="L80" s="82">
        <f t="shared" si="1"/>
        <v>549</v>
      </c>
      <c r="M80" s="94" t="s">
        <v>43</v>
      </c>
    </row>
    <row r="81" spans="1:23" x14ac:dyDescent="0.3">
      <c r="A81" s="7">
        <v>11</v>
      </c>
      <c r="B81" s="6" t="s">
        <v>641</v>
      </c>
      <c r="C81" s="6" t="s">
        <v>503</v>
      </c>
      <c r="D81" s="7">
        <v>1989</v>
      </c>
      <c r="E81" s="6" t="s">
        <v>14</v>
      </c>
      <c r="F81" s="7">
        <v>95</v>
      </c>
      <c r="G81" s="7">
        <v>91</v>
      </c>
      <c r="H81" s="7">
        <v>92</v>
      </c>
      <c r="I81" s="7">
        <v>91</v>
      </c>
      <c r="J81" s="7">
        <v>89</v>
      </c>
      <c r="K81" s="7">
        <v>91</v>
      </c>
      <c r="L81" s="1">
        <f t="shared" si="1"/>
        <v>549</v>
      </c>
      <c r="M81" s="7" t="s">
        <v>43</v>
      </c>
    </row>
    <row r="82" spans="1:23" x14ac:dyDescent="0.3">
      <c r="A82" s="7">
        <v>12</v>
      </c>
      <c r="B82" s="6" t="s">
        <v>639</v>
      </c>
      <c r="C82" s="6" t="s">
        <v>640</v>
      </c>
      <c r="D82" s="7">
        <v>1987</v>
      </c>
      <c r="E82" s="6" t="s">
        <v>36</v>
      </c>
      <c r="F82" s="7">
        <v>93</v>
      </c>
      <c r="G82" s="7">
        <v>90</v>
      </c>
      <c r="H82" s="7">
        <v>95</v>
      </c>
      <c r="I82" s="7">
        <v>90</v>
      </c>
      <c r="J82" s="7">
        <v>88</v>
      </c>
      <c r="K82" s="7">
        <v>91</v>
      </c>
      <c r="L82" s="1">
        <f t="shared" si="1"/>
        <v>547</v>
      </c>
      <c r="M82" s="7" t="s">
        <v>43</v>
      </c>
    </row>
    <row r="83" spans="1:23" x14ac:dyDescent="0.3">
      <c r="A83" s="7">
        <v>13</v>
      </c>
      <c r="B83" s="6" t="s">
        <v>192</v>
      </c>
      <c r="C83" s="6" t="s">
        <v>193</v>
      </c>
      <c r="D83" s="7">
        <v>1991</v>
      </c>
      <c r="E83" s="6" t="s">
        <v>10</v>
      </c>
      <c r="F83" s="7">
        <v>93</v>
      </c>
      <c r="G83" s="7">
        <v>93</v>
      </c>
      <c r="H83" s="7">
        <v>89</v>
      </c>
      <c r="I83" s="7">
        <v>89</v>
      </c>
      <c r="J83" s="7">
        <v>93</v>
      </c>
      <c r="K83" s="7">
        <v>89</v>
      </c>
      <c r="L83" s="1">
        <f t="shared" si="1"/>
        <v>546</v>
      </c>
      <c r="M83" s="7" t="s">
        <v>43</v>
      </c>
    </row>
    <row r="84" spans="1:23" x14ac:dyDescent="0.3">
      <c r="A84" s="7">
        <v>14</v>
      </c>
      <c r="B84" s="6" t="s">
        <v>628</v>
      </c>
      <c r="C84" s="6" t="s">
        <v>136</v>
      </c>
      <c r="D84" s="7">
        <v>1988</v>
      </c>
      <c r="E84" s="6" t="s">
        <v>14</v>
      </c>
      <c r="F84" s="7">
        <v>91</v>
      </c>
      <c r="G84" s="7">
        <v>92</v>
      </c>
      <c r="H84" s="7">
        <v>91</v>
      </c>
      <c r="I84" s="7">
        <v>84</v>
      </c>
      <c r="J84" s="7">
        <v>82</v>
      </c>
      <c r="K84" s="7">
        <v>93</v>
      </c>
      <c r="L84" s="1">
        <f t="shared" si="1"/>
        <v>533</v>
      </c>
      <c r="M84" s="7" t="s">
        <v>43</v>
      </c>
    </row>
    <row r="85" spans="1:23" x14ac:dyDescent="0.3">
      <c r="A85" s="7">
        <v>15</v>
      </c>
      <c r="B85" s="6" t="s">
        <v>620</v>
      </c>
      <c r="C85" s="6" t="s">
        <v>216</v>
      </c>
      <c r="D85" s="7">
        <v>1992</v>
      </c>
      <c r="E85" s="6" t="s">
        <v>11</v>
      </c>
      <c r="F85" s="7">
        <v>85</v>
      </c>
      <c r="G85" s="7">
        <v>90</v>
      </c>
      <c r="H85" s="7">
        <v>89</v>
      </c>
      <c r="I85" s="7">
        <v>86</v>
      </c>
      <c r="J85" s="7">
        <v>89</v>
      </c>
      <c r="K85" s="7">
        <v>89</v>
      </c>
      <c r="L85" s="1">
        <f t="shared" si="1"/>
        <v>528</v>
      </c>
      <c r="M85" s="7" t="s">
        <v>43</v>
      </c>
    </row>
    <row r="86" spans="1:23" x14ac:dyDescent="0.3">
      <c r="A86" s="7">
        <v>16</v>
      </c>
      <c r="B86" s="6" t="s">
        <v>622</v>
      </c>
      <c r="C86" s="6" t="s">
        <v>505</v>
      </c>
      <c r="D86" s="7">
        <v>1986</v>
      </c>
      <c r="E86" s="6" t="s">
        <v>366</v>
      </c>
      <c r="F86" s="7">
        <v>87</v>
      </c>
      <c r="G86" s="7">
        <v>87</v>
      </c>
      <c r="H86" s="7">
        <v>89</v>
      </c>
      <c r="I86" s="7">
        <v>86</v>
      </c>
      <c r="J86" s="7">
        <v>87</v>
      </c>
      <c r="K86" s="7">
        <v>89</v>
      </c>
      <c r="L86" s="1">
        <f t="shared" si="1"/>
        <v>525</v>
      </c>
      <c r="M86" s="7" t="s">
        <v>43</v>
      </c>
    </row>
    <row r="87" spans="1:23" x14ac:dyDescent="0.3">
      <c r="A87" s="7">
        <v>17</v>
      </c>
      <c r="B87" s="6" t="s">
        <v>636</v>
      </c>
      <c r="C87" s="6" t="s">
        <v>505</v>
      </c>
      <c r="D87" s="7">
        <v>1988</v>
      </c>
      <c r="E87" s="6" t="s">
        <v>366</v>
      </c>
      <c r="F87" s="7">
        <v>93</v>
      </c>
      <c r="G87" s="7">
        <v>89</v>
      </c>
      <c r="H87" s="7">
        <v>77</v>
      </c>
      <c r="I87" s="7">
        <v>89</v>
      </c>
      <c r="J87" s="7">
        <v>87</v>
      </c>
      <c r="K87" s="7">
        <v>88</v>
      </c>
      <c r="L87" s="1">
        <f t="shared" si="1"/>
        <v>523</v>
      </c>
      <c r="M87" s="7" t="s">
        <v>43</v>
      </c>
    </row>
    <row r="88" spans="1:23" x14ac:dyDescent="0.3">
      <c r="A88" s="7">
        <v>18</v>
      </c>
      <c r="B88" s="6" t="s">
        <v>621</v>
      </c>
      <c r="C88" s="6" t="s">
        <v>442</v>
      </c>
      <c r="D88" s="7">
        <v>1989</v>
      </c>
      <c r="E88" s="6" t="s">
        <v>11</v>
      </c>
      <c r="F88" s="7">
        <v>85</v>
      </c>
      <c r="G88" s="7">
        <v>81</v>
      </c>
      <c r="H88" s="7">
        <v>85</v>
      </c>
      <c r="I88" s="7">
        <v>85</v>
      </c>
      <c r="J88" s="7">
        <v>79</v>
      </c>
      <c r="K88" s="7">
        <v>74</v>
      </c>
      <c r="L88" s="1">
        <f t="shared" si="1"/>
        <v>489</v>
      </c>
    </row>
    <row r="91" spans="1:23" x14ac:dyDescent="0.3">
      <c r="A91" s="101" t="s">
        <v>359</v>
      </c>
      <c r="B91" s="101"/>
      <c r="C91" s="101"/>
      <c r="E91" s="101" t="s">
        <v>360</v>
      </c>
      <c r="F91" s="101"/>
      <c r="G91" s="101"/>
      <c r="H91" s="101"/>
      <c r="V91" s="7"/>
      <c r="W91" s="7"/>
    </row>
    <row r="92" spans="1:23" x14ac:dyDescent="0.3">
      <c r="V92" s="7"/>
      <c r="W92" s="7"/>
    </row>
    <row r="93" spans="1:23" x14ac:dyDescent="0.3">
      <c r="A93" s="101" t="s">
        <v>362</v>
      </c>
      <c r="B93" s="101"/>
      <c r="C93" s="101"/>
      <c r="D93" s="101"/>
      <c r="E93" s="101" t="s">
        <v>361</v>
      </c>
      <c r="F93" s="101"/>
      <c r="G93" s="101"/>
      <c r="H93" s="101"/>
      <c r="V93" s="7"/>
      <c r="W93" s="7"/>
    </row>
  </sheetData>
  <mergeCells count="22">
    <mergeCell ref="A48:M48"/>
    <mergeCell ref="A49:B49"/>
    <mergeCell ref="B61:C61"/>
    <mergeCell ref="F61:K61"/>
    <mergeCell ref="A59:I59"/>
    <mergeCell ref="A51:I51"/>
    <mergeCell ref="K49:M49"/>
    <mergeCell ref="B53:C53"/>
    <mergeCell ref="A1:M1"/>
    <mergeCell ref="K2:M2"/>
    <mergeCell ref="A2:B2"/>
    <mergeCell ref="B6:C6"/>
    <mergeCell ref="A4:I4"/>
    <mergeCell ref="F6:K6"/>
    <mergeCell ref="A93:D93"/>
    <mergeCell ref="E93:H93"/>
    <mergeCell ref="F53:K53"/>
    <mergeCell ref="A67:I67"/>
    <mergeCell ref="A91:C91"/>
    <mergeCell ref="E91:H91"/>
    <mergeCell ref="B69:C69"/>
    <mergeCell ref="F69:K69"/>
  </mergeCells>
  <phoneticPr fontId="0" type="noConversion"/>
  <printOptions horizontalCentered="1"/>
  <pageMargins left="0.23622047244094491" right="0.23622047244094491" top="0.98425196850393704" bottom="0.98425196850393704" header="0.51181102362204722" footer="0.51181102362204722"/>
  <pageSetup scale="8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3"/>
  <sheetViews>
    <sheetView zoomScale="85" zoomScaleNormal="85" zoomScaleSheetLayoutView="100" workbookViewId="0">
      <selection sqref="A1:Q1"/>
    </sheetView>
  </sheetViews>
  <sheetFormatPr defaultColWidth="9.109375" defaultRowHeight="15.6" x14ac:dyDescent="0.3"/>
  <cols>
    <col min="1" max="1" width="6.5546875" style="35" bestFit="1" customWidth="1"/>
    <col min="2" max="2" width="14.109375" style="35" bestFit="1" customWidth="1"/>
    <col min="3" max="3" width="18.5546875" style="35" bestFit="1" customWidth="1"/>
    <col min="4" max="4" width="5.88671875" style="35" bestFit="1" customWidth="1"/>
    <col min="5" max="5" width="15.44140625" style="37" bestFit="1" customWidth="1"/>
    <col min="6" max="6" width="3.5546875" style="35" bestFit="1" customWidth="1"/>
    <col min="7" max="7" width="4" style="35" bestFit="1" customWidth="1"/>
    <col min="8" max="8" width="4.109375" style="35" bestFit="1" customWidth="1"/>
    <col min="9" max="9" width="8.109375" style="35" bestFit="1" customWidth="1"/>
    <col min="10" max="11" width="3.5546875" style="35" bestFit="1" customWidth="1"/>
    <col min="12" max="12" width="4.109375" style="35" bestFit="1" customWidth="1"/>
    <col min="13" max="13" width="8.109375" style="35" bestFit="1" customWidth="1"/>
    <col min="14" max="14" width="8.88671875" style="37" bestFit="1" customWidth="1"/>
    <col min="15" max="15" width="8" style="35" bestFit="1" customWidth="1"/>
    <col min="16" max="16" width="8.109375" style="37" bestFit="1" customWidth="1"/>
    <col min="17" max="17" width="6.88671875" style="35" bestFit="1" customWidth="1"/>
    <col min="18" max="18" width="7.33203125" style="35" customWidth="1"/>
    <col min="19" max="19" width="5.44140625" style="54" customWidth="1"/>
    <col min="20" max="16384" width="9.109375" style="37"/>
  </cols>
  <sheetData>
    <row r="1" spans="1:29" s="6" customFormat="1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"/>
      <c r="S1" s="1"/>
      <c r="T1" s="1"/>
      <c r="U1" s="1"/>
      <c r="V1" s="1"/>
      <c r="W1" s="1"/>
      <c r="X1" s="1"/>
      <c r="Y1" s="1"/>
    </row>
    <row r="2" spans="1:29" s="6" customFormat="1" x14ac:dyDescent="0.3">
      <c r="A2" s="101" t="s">
        <v>0</v>
      </c>
      <c r="B2" s="101"/>
      <c r="C2" s="101"/>
      <c r="D2" s="101"/>
      <c r="E2" s="7"/>
      <c r="G2" s="7"/>
      <c r="H2" s="7"/>
      <c r="I2" s="7"/>
      <c r="J2" s="7"/>
      <c r="K2" s="7"/>
      <c r="L2" s="35"/>
      <c r="M2" s="35"/>
      <c r="N2" s="35"/>
      <c r="O2" s="106" t="s">
        <v>598</v>
      </c>
      <c r="P2" s="105"/>
      <c r="Q2" s="105"/>
    </row>
    <row r="3" spans="1:29" s="6" customFormat="1" x14ac:dyDescent="0.3">
      <c r="A3" s="7"/>
      <c r="B3" s="7"/>
      <c r="E3" s="7"/>
      <c r="G3" s="7"/>
      <c r="H3" s="7"/>
      <c r="I3" s="7"/>
      <c r="J3" s="7"/>
      <c r="K3" s="7"/>
      <c r="L3" s="7"/>
      <c r="M3" s="1"/>
      <c r="N3" s="7"/>
      <c r="O3" s="7"/>
      <c r="W3" s="37"/>
      <c r="X3" s="37"/>
      <c r="Y3" s="37"/>
    </row>
    <row r="4" spans="1:29" x14ac:dyDescent="0.3">
      <c r="A4" s="15"/>
      <c r="B4" s="15"/>
      <c r="C4" s="15"/>
      <c r="D4" s="7"/>
      <c r="E4" s="6"/>
      <c r="F4" s="1"/>
      <c r="G4" s="7"/>
      <c r="I4" s="35">
        <v>590</v>
      </c>
      <c r="J4" s="125" t="s">
        <v>329</v>
      </c>
      <c r="K4" s="125"/>
      <c r="L4" s="125"/>
      <c r="M4" s="125"/>
      <c r="N4" s="7">
        <v>1979</v>
      </c>
      <c r="O4" s="101" t="s">
        <v>330</v>
      </c>
      <c r="P4" s="101"/>
      <c r="Q4" s="29"/>
      <c r="R4" s="29"/>
      <c r="S4" s="53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x14ac:dyDescent="0.3">
      <c r="A5" s="123" t="s">
        <v>190</v>
      </c>
      <c r="B5" s="123"/>
      <c r="C5" s="123"/>
      <c r="D5" s="123"/>
      <c r="E5" s="123"/>
      <c r="J5" s="125" t="s">
        <v>189</v>
      </c>
      <c r="K5" s="125"/>
      <c r="L5" s="125"/>
      <c r="M5" s="125"/>
      <c r="N5" s="35">
        <v>1990</v>
      </c>
      <c r="O5" s="125" t="s">
        <v>0</v>
      </c>
      <c r="P5" s="125"/>
    </row>
    <row r="7" spans="1:29" s="44" customFormat="1" x14ac:dyDescent="0.3">
      <c r="A7" s="59" t="s">
        <v>37</v>
      </c>
      <c r="B7" s="119" t="s">
        <v>38</v>
      </c>
      <c r="C7" s="119"/>
      <c r="D7" s="55" t="s">
        <v>177</v>
      </c>
      <c r="E7" s="60" t="s">
        <v>1</v>
      </c>
      <c r="F7" s="55" t="s">
        <v>187</v>
      </c>
      <c r="G7" s="55" t="s">
        <v>188</v>
      </c>
      <c r="H7" s="55" t="s">
        <v>43</v>
      </c>
      <c r="I7" s="55" t="s">
        <v>3</v>
      </c>
      <c r="J7" s="55" t="s">
        <v>41</v>
      </c>
      <c r="K7" s="55" t="s">
        <v>42</v>
      </c>
      <c r="L7" s="55" t="s">
        <v>43</v>
      </c>
      <c r="M7" s="55" t="s">
        <v>3</v>
      </c>
      <c r="N7" s="55" t="s">
        <v>5</v>
      </c>
      <c r="O7" s="55" t="s">
        <v>4</v>
      </c>
      <c r="P7" s="55" t="s">
        <v>3</v>
      </c>
      <c r="Q7" s="55" t="s">
        <v>6</v>
      </c>
      <c r="R7" s="60"/>
    </row>
    <row r="8" spans="1:29" s="44" customFormat="1" x14ac:dyDescent="0.3">
      <c r="A8" s="59"/>
      <c r="B8" s="56"/>
      <c r="C8" s="56"/>
      <c r="D8" s="55"/>
      <c r="E8" s="60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60"/>
    </row>
    <row r="9" spans="1:29" s="44" customFormat="1" x14ac:dyDescent="0.3">
      <c r="A9" s="27" t="s">
        <v>41</v>
      </c>
      <c r="B9" s="10" t="s">
        <v>75</v>
      </c>
      <c r="C9" s="10" t="s">
        <v>89</v>
      </c>
      <c r="D9" s="1">
        <v>1967</v>
      </c>
      <c r="E9" s="10" t="s">
        <v>365</v>
      </c>
      <c r="F9" s="29">
        <v>97</v>
      </c>
      <c r="G9" s="29">
        <v>92</v>
      </c>
      <c r="H9" s="29">
        <v>87</v>
      </c>
      <c r="I9" s="29">
        <f t="shared" ref="I9:I51" si="0">SUM(F9:H9)</f>
        <v>276</v>
      </c>
      <c r="J9" s="27">
        <v>98</v>
      </c>
      <c r="K9" s="29">
        <v>98</v>
      </c>
      <c r="L9" s="29">
        <v>85</v>
      </c>
      <c r="M9" s="29">
        <f t="shared" ref="M9:M51" si="1">SUM(J9:L9)</f>
        <v>281</v>
      </c>
      <c r="N9" s="29">
        <f t="shared" ref="N9:N51" si="2">SUM(I9+M9)</f>
        <v>557</v>
      </c>
      <c r="O9" s="29">
        <v>174.6</v>
      </c>
      <c r="P9" s="51">
        <f t="shared" ref="P9:P14" si="3">SUM(O9+N9)</f>
        <v>731.6</v>
      </c>
      <c r="Q9" s="53" t="s">
        <v>41</v>
      </c>
      <c r="R9" s="29"/>
      <c r="S9" s="29"/>
    </row>
    <row r="10" spans="1:29" s="44" customFormat="1" x14ac:dyDescent="0.3">
      <c r="A10" s="29" t="s">
        <v>42</v>
      </c>
      <c r="B10" s="71" t="s">
        <v>493</v>
      </c>
      <c r="C10" s="71" t="s">
        <v>494</v>
      </c>
      <c r="D10" s="72">
        <v>1977</v>
      </c>
      <c r="E10" s="10" t="s">
        <v>63</v>
      </c>
      <c r="F10" s="29">
        <v>97</v>
      </c>
      <c r="G10" s="29">
        <v>93</v>
      </c>
      <c r="H10" s="29">
        <v>87</v>
      </c>
      <c r="I10" s="29">
        <f t="shared" si="0"/>
        <v>277</v>
      </c>
      <c r="J10" s="29">
        <v>96</v>
      </c>
      <c r="K10" s="29">
        <v>94</v>
      </c>
      <c r="L10" s="29">
        <v>78</v>
      </c>
      <c r="M10" s="29">
        <f t="shared" si="1"/>
        <v>268</v>
      </c>
      <c r="N10" s="29">
        <f t="shared" si="2"/>
        <v>545</v>
      </c>
      <c r="O10" s="29">
        <v>185.7</v>
      </c>
      <c r="P10" s="51">
        <f t="shared" si="3"/>
        <v>730.7</v>
      </c>
      <c r="Q10" s="53" t="s">
        <v>42</v>
      </c>
      <c r="R10" s="29"/>
      <c r="S10" s="29"/>
    </row>
    <row r="11" spans="1:29" s="44" customFormat="1" x14ac:dyDescent="0.3">
      <c r="A11" s="27" t="s">
        <v>43</v>
      </c>
      <c r="B11" s="10" t="s">
        <v>84</v>
      </c>
      <c r="C11" s="10" t="s">
        <v>88</v>
      </c>
      <c r="D11" s="1">
        <v>1970</v>
      </c>
      <c r="E11" s="10" t="s">
        <v>11</v>
      </c>
      <c r="F11" s="29">
        <v>95</v>
      </c>
      <c r="G11" s="29">
        <v>89</v>
      </c>
      <c r="H11" s="29">
        <v>89</v>
      </c>
      <c r="I11" s="29">
        <f t="shared" si="0"/>
        <v>273</v>
      </c>
      <c r="J11" s="29">
        <v>95</v>
      </c>
      <c r="K11" s="29">
        <v>93</v>
      </c>
      <c r="L11" s="29">
        <v>88</v>
      </c>
      <c r="M11" s="29">
        <f t="shared" si="1"/>
        <v>276</v>
      </c>
      <c r="N11" s="29">
        <f t="shared" si="2"/>
        <v>549</v>
      </c>
      <c r="O11" s="29">
        <v>181.1</v>
      </c>
      <c r="P11" s="51">
        <f t="shared" si="3"/>
        <v>730.1</v>
      </c>
      <c r="Q11" s="53" t="s">
        <v>42</v>
      </c>
      <c r="R11" s="29"/>
      <c r="S11" s="29"/>
    </row>
    <row r="12" spans="1:29" x14ac:dyDescent="0.3">
      <c r="A12" s="34">
        <v>4</v>
      </c>
      <c r="B12" s="6" t="s">
        <v>296</v>
      </c>
      <c r="C12" s="37" t="s">
        <v>297</v>
      </c>
      <c r="D12" s="7">
        <v>1988</v>
      </c>
      <c r="E12" s="6" t="s">
        <v>8</v>
      </c>
      <c r="F12" s="35">
        <v>90</v>
      </c>
      <c r="G12" s="35">
        <v>93</v>
      </c>
      <c r="H12" s="35">
        <v>87</v>
      </c>
      <c r="I12" s="29">
        <f t="shared" si="0"/>
        <v>270</v>
      </c>
      <c r="J12" s="35">
        <v>96</v>
      </c>
      <c r="K12" s="35">
        <v>89</v>
      </c>
      <c r="L12" s="35">
        <v>86</v>
      </c>
      <c r="M12" s="29">
        <f t="shared" si="1"/>
        <v>271</v>
      </c>
      <c r="N12" s="29">
        <f t="shared" si="2"/>
        <v>541</v>
      </c>
      <c r="O12" s="35">
        <v>181.4</v>
      </c>
      <c r="P12" s="51">
        <f t="shared" si="3"/>
        <v>722.4</v>
      </c>
      <c r="Q12" s="61" t="s">
        <v>42</v>
      </c>
      <c r="S12" s="35"/>
    </row>
    <row r="13" spans="1:29" x14ac:dyDescent="0.3">
      <c r="A13" s="34">
        <v>5</v>
      </c>
      <c r="B13" s="6" t="s">
        <v>463</v>
      </c>
      <c r="C13" s="37" t="s">
        <v>464</v>
      </c>
      <c r="D13" s="7">
        <v>1988</v>
      </c>
      <c r="E13" s="17" t="s">
        <v>461</v>
      </c>
      <c r="F13" s="35">
        <v>89</v>
      </c>
      <c r="G13" s="35">
        <v>94</v>
      </c>
      <c r="H13" s="35">
        <v>83</v>
      </c>
      <c r="I13" s="29">
        <f t="shared" si="0"/>
        <v>266</v>
      </c>
      <c r="J13" s="35">
        <v>97</v>
      </c>
      <c r="K13" s="35">
        <v>92</v>
      </c>
      <c r="L13" s="35">
        <v>90</v>
      </c>
      <c r="M13" s="29">
        <f t="shared" si="1"/>
        <v>279</v>
      </c>
      <c r="N13" s="29">
        <f t="shared" si="2"/>
        <v>545</v>
      </c>
      <c r="O13" s="35">
        <v>166.3</v>
      </c>
      <c r="P13" s="51">
        <f t="shared" si="3"/>
        <v>711.3</v>
      </c>
      <c r="Q13" s="61" t="s">
        <v>42</v>
      </c>
      <c r="S13" s="35"/>
    </row>
    <row r="14" spans="1:29" x14ac:dyDescent="0.3">
      <c r="A14" s="34">
        <v>6</v>
      </c>
      <c r="B14" s="16" t="s">
        <v>12</v>
      </c>
      <c r="C14" s="16" t="s">
        <v>603</v>
      </c>
      <c r="D14" s="35">
        <v>1965</v>
      </c>
      <c r="E14" s="37" t="s">
        <v>64</v>
      </c>
      <c r="F14" s="35">
        <v>91</v>
      </c>
      <c r="G14" s="35">
        <v>95</v>
      </c>
      <c r="H14" s="35">
        <v>92</v>
      </c>
      <c r="I14" s="29">
        <f t="shared" si="0"/>
        <v>278</v>
      </c>
      <c r="J14" s="35">
        <v>91</v>
      </c>
      <c r="K14" s="35">
        <v>90</v>
      </c>
      <c r="L14" s="35">
        <v>83</v>
      </c>
      <c r="M14" s="29">
        <f t="shared" si="1"/>
        <v>264</v>
      </c>
      <c r="N14" s="29">
        <f t="shared" si="2"/>
        <v>542</v>
      </c>
      <c r="O14" s="35">
        <v>167.7</v>
      </c>
      <c r="P14" s="51">
        <f t="shared" si="3"/>
        <v>709.7</v>
      </c>
      <c r="Q14" s="61" t="s">
        <v>42</v>
      </c>
      <c r="S14" s="35"/>
    </row>
    <row r="15" spans="1:29" x14ac:dyDescent="0.3">
      <c r="A15" s="34">
        <v>7</v>
      </c>
      <c r="B15" s="6" t="s">
        <v>486</v>
      </c>
      <c r="C15" s="6" t="s">
        <v>487</v>
      </c>
      <c r="D15" s="7">
        <v>1987</v>
      </c>
      <c r="E15" s="6" t="s">
        <v>64</v>
      </c>
      <c r="F15" s="35">
        <v>97</v>
      </c>
      <c r="G15" s="35">
        <v>92</v>
      </c>
      <c r="H15" s="35">
        <v>81</v>
      </c>
      <c r="I15" s="29">
        <f t="shared" si="0"/>
        <v>270</v>
      </c>
      <c r="J15" s="35">
        <v>92</v>
      </c>
      <c r="K15" s="35">
        <v>89</v>
      </c>
      <c r="L15" s="35">
        <v>88</v>
      </c>
      <c r="M15" s="29">
        <f t="shared" si="1"/>
        <v>269</v>
      </c>
      <c r="N15" s="29">
        <f t="shared" si="2"/>
        <v>539</v>
      </c>
      <c r="P15" s="51"/>
      <c r="Q15" s="61" t="s">
        <v>42</v>
      </c>
      <c r="R15" s="54"/>
      <c r="S15" s="35"/>
    </row>
    <row r="16" spans="1:29" x14ac:dyDescent="0.3">
      <c r="A16" s="34">
        <v>8</v>
      </c>
      <c r="B16" s="6" t="s">
        <v>50</v>
      </c>
      <c r="C16" s="6" t="s">
        <v>497</v>
      </c>
      <c r="D16" s="7">
        <v>1988</v>
      </c>
      <c r="E16" s="6" t="s">
        <v>461</v>
      </c>
      <c r="F16" s="35">
        <v>90</v>
      </c>
      <c r="G16" s="35">
        <v>92</v>
      </c>
      <c r="H16" s="35">
        <v>82</v>
      </c>
      <c r="I16" s="29">
        <f t="shared" si="0"/>
        <v>264</v>
      </c>
      <c r="J16" s="35">
        <v>97</v>
      </c>
      <c r="K16" s="35">
        <v>92</v>
      </c>
      <c r="L16" s="35">
        <v>85</v>
      </c>
      <c r="M16" s="29">
        <f t="shared" si="1"/>
        <v>274</v>
      </c>
      <c r="N16" s="29">
        <f t="shared" si="2"/>
        <v>538</v>
      </c>
      <c r="P16" s="51"/>
      <c r="Q16" s="61" t="s">
        <v>42</v>
      </c>
      <c r="R16" s="54"/>
      <c r="S16" s="35"/>
    </row>
    <row r="17" spans="1:19" x14ac:dyDescent="0.3">
      <c r="A17" s="78">
        <v>9</v>
      </c>
      <c r="B17" s="95" t="s">
        <v>239</v>
      </c>
      <c r="C17" s="95" t="s">
        <v>467</v>
      </c>
      <c r="D17" s="94">
        <v>1990</v>
      </c>
      <c r="E17" s="95" t="s">
        <v>19</v>
      </c>
      <c r="F17" s="78">
        <v>92</v>
      </c>
      <c r="G17" s="78">
        <v>95</v>
      </c>
      <c r="H17" s="78">
        <v>80</v>
      </c>
      <c r="I17" s="79">
        <f t="shared" si="0"/>
        <v>267</v>
      </c>
      <c r="J17" s="78">
        <v>94</v>
      </c>
      <c r="K17" s="78">
        <v>95</v>
      </c>
      <c r="L17" s="78">
        <v>81</v>
      </c>
      <c r="M17" s="79">
        <f t="shared" si="1"/>
        <v>270</v>
      </c>
      <c r="N17" s="79">
        <f t="shared" si="2"/>
        <v>537</v>
      </c>
      <c r="O17" s="78"/>
      <c r="P17" s="80"/>
      <c r="Q17" s="89" t="s">
        <v>42</v>
      </c>
      <c r="R17" s="54"/>
      <c r="S17" s="35"/>
    </row>
    <row r="18" spans="1:19" x14ac:dyDescent="0.3">
      <c r="A18" s="34">
        <v>10</v>
      </c>
      <c r="B18" s="6" t="s">
        <v>17</v>
      </c>
      <c r="C18" s="6" t="s">
        <v>49</v>
      </c>
      <c r="D18" s="7">
        <v>1962</v>
      </c>
      <c r="E18" s="6" t="s">
        <v>353</v>
      </c>
      <c r="F18" s="35">
        <v>95</v>
      </c>
      <c r="G18" s="35">
        <v>93</v>
      </c>
      <c r="H18" s="35">
        <v>83</v>
      </c>
      <c r="I18" s="29">
        <f t="shared" si="0"/>
        <v>271</v>
      </c>
      <c r="J18" s="35">
        <v>93</v>
      </c>
      <c r="K18" s="35">
        <v>95</v>
      </c>
      <c r="L18" s="35">
        <v>78</v>
      </c>
      <c r="M18" s="29">
        <f t="shared" si="1"/>
        <v>266</v>
      </c>
      <c r="N18" s="29">
        <f t="shared" si="2"/>
        <v>537</v>
      </c>
      <c r="O18" s="29"/>
      <c r="P18" s="29"/>
      <c r="Q18" s="61" t="s">
        <v>42</v>
      </c>
      <c r="R18" s="54"/>
      <c r="S18" s="35"/>
    </row>
    <row r="19" spans="1:19" x14ac:dyDescent="0.3">
      <c r="A19" s="34">
        <v>11</v>
      </c>
      <c r="B19" s="16" t="s">
        <v>50</v>
      </c>
      <c r="C19" s="37" t="s">
        <v>51</v>
      </c>
      <c r="D19" s="35">
        <v>1972</v>
      </c>
      <c r="E19" s="37" t="s">
        <v>11</v>
      </c>
      <c r="F19" s="35">
        <v>94</v>
      </c>
      <c r="G19" s="35">
        <v>91</v>
      </c>
      <c r="H19" s="35">
        <v>82</v>
      </c>
      <c r="I19" s="29">
        <f t="shared" si="0"/>
        <v>267</v>
      </c>
      <c r="J19" s="35">
        <v>94</v>
      </c>
      <c r="K19" s="35">
        <v>98</v>
      </c>
      <c r="L19" s="35">
        <v>77</v>
      </c>
      <c r="M19" s="29">
        <f t="shared" si="1"/>
        <v>269</v>
      </c>
      <c r="N19" s="29">
        <f t="shared" si="2"/>
        <v>536</v>
      </c>
      <c r="O19" s="29"/>
      <c r="P19" s="29"/>
      <c r="Q19" s="61" t="s">
        <v>42</v>
      </c>
      <c r="R19" s="54"/>
      <c r="S19" s="35"/>
    </row>
    <row r="20" spans="1:19" x14ac:dyDescent="0.3">
      <c r="A20" s="34">
        <v>12</v>
      </c>
      <c r="B20" s="6" t="s">
        <v>28</v>
      </c>
      <c r="C20" s="6" t="s">
        <v>67</v>
      </c>
      <c r="D20" s="7">
        <v>1987</v>
      </c>
      <c r="E20" s="17" t="s">
        <v>63</v>
      </c>
      <c r="F20" s="35">
        <v>95</v>
      </c>
      <c r="G20" s="35">
        <v>89</v>
      </c>
      <c r="H20" s="35">
        <v>90</v>
      </c>
      <c r="I20" s="29">
        <f t="shared" si="0"/>
        <v>274</v>
      </c>
      <c r="J20" s="35">
        <v>89</v>
      </c>
      <c r="K20" s="35">
        <v>90</v>
      </c>
      <c r="L20" s="35">
        <v>82</v>
      </c>
      <c r="M20" s="29">
        <f t="shared" si="1"/>
        <v>261</v>
      </c>
      <c r="N20" s="29">
        <f t="shared" si="2"/>
        <v>535</v>
      </c>
      <c r="O20" s="29"/>
      <c r="P20" s="29"/>
      <c r="Q20" s="61" t="s">
        <v>42</v>
      </c>
      <c r="R20" s="54"/>
      <c r="S20" s="35"/>
    </row>
    <row r="21" spans="1:19" x14ac:dyDescent="0.3">
      <c r="A21" s="34">
        <v>13</v>
      </c>
      <c r="B21" s="6" t="s">
        <v>75</v>
      </c>
      <c r="C21" s="32" t="s">
        <v>103</v>
      </c>
      <c r="D21" s="7">
        <v>1982</v>
      </c>
      <c r="E21" s="33" t="s">
        <v>11</v>
      </c>
      <c r="F21" s="35">
        <v>95</v>
      </c>
      <c r="G21" s="35">
        <v>92</v>
      </c>
      <c r="H21" s="35">
        <v>76</v>
      </c>
      <c r="I21" s="29">
        <f t="shared" si="0"/>
        <v>263</v>
      </c>
      <c r="J21" s="35">
        <v>94</v>
      </c>
      <c r="K21" s="35">
        <v>92</v>
      </c>
      <c r="L21" s="35">
        <v>85</v>
      </c>
      <c r="M21" s="29">
        <f t="shared" si="1"/>
        <v>271</v>
      </c>
      <c r="N21" s="29">
        <f t="shared" si="2"/>
        <v>534</v>
      </c>
      <c r="Q21" s="35" t="s">
        <v>43</v>
      </c>
      <c r="R21" s="54"/>
      <c r="S21" s="35"/>
    </row>
    <row r="22" spans="1:19" x14ac:dyDescent="0.3">
      <c r="A22" s="34">
        <v>14</v>
      </c>
      <c r="B22" s="17" t="s">
        <v>499</v>
      </c>
      <c r="C22" s="17" t="s">
        <v>51</v>
      </c>
      <c r="D22" s="12">
        <v>1991</v>
      </c>
      <c r="E22" s="17" t="s">
        <v>461</v>
      </c>
      <c r="F22" s="35">
        <v>92</v>
      </c>
      <c r="G22" s="35">
        <v>87</v>
      </c>
      <c r="H22" s="35">
        <v>90</v>
      </c>
      <c r="I22" s="29">
        <f t="shared" si="0"/>
        <v>269</v>
      </c>
      <c r="J22" s="35">
        <v>92</v>
      </c>
      <c r="K22" s="35">
        <v>91</v>
      </c>
      <c r="L22" s="35">
        <v>82</v>
      </c>
      <c r="M22" s="29">
        <f t="shared" si="1"/>
        <v>265</v>
      </c>
      <c r="N22" s="29">
        <f t="shared" si="2"/>
        <v>534</v>
      </c>
      <c r="O22" s="29"/>
      <c r="P22" s="29"/>
      <c r="Q22" s="35" t="s">
        <v>43</v>
      </c>
      <c r="R22" s="54"/>
      <c r="S22" s="35"/>
    </row>
    <row r="23" spans="1:19" x14ac:dyDescent="0.3">
      <c r="A23" s="34">
        <v>15</v>
      </c>
      <c r="B23" s="6" t="s">
        <v>141</v>
      </c>
      <c r="C23" s="6" t="s">
        <v>66</v>
      </c>
      <c r="D23" s="7">
        <v>1976</v>
      </c>
      <c r="E23" s="6" t="s">
        <v>10</v>
      </c>
      <c r="F23" s="35">
        <v>91</v>
      </c>
      <c r="G23" s="35">
        <v>92</v>
      </c>
      <c r="H23" s="35">
        <v>87</v>
      </c>
      <c r="I23" s="29">
        <f t="shared" si="0"/>
        <v>270</v>
      </c>
      <c r="J23" s="35">
        <v>92</v>
      </c>
      <c r="K23" s="35">
        <v>97</v>
      </c>
      <c r="L23" s="35">
        <v>74</v>
      </c>
      <c r="M23" s="29">
        <f t="shared" si="1"/>
        <v>263</v>
      </c>
      <c r="N23" s="29">
        <f t="shared" si="2"/>
        <v>533</v>
      </c>
      <c r="O23" s="29"/>
      <c r="P23" s="29"/>
      <c r="Q23" s="35" t="s">
        <v>43</v>
      </c>
      <c r="R23" s="54"/>
      <c r="S23" s="35"/>
    </row>
    <row r="24" spans="1:19" x14ac:dyDescent="0.3">
      <c r="A24" s="34">
        <v>16</v>
      </c>
      <c r="B24" s="6" t="s">
        <v>252</v>
      </c>
      <c r="C24" s="6" t="s">
        <v>253</v>
      </c>
      <c r="D24" s="7">
        <v>1971</v>
      </c>
      <c r="E24" s="6" t="s">
        <v>11</v>
      </c>
      <c r="F24" s="35">
        <v>95</v>
      </c>
      <c r="G24" s="35">
        <v>86</v>
      </c>
      <c r="H24" s="35">
        <v>79</v>
      </c>
      <c r="I24" s="29">
        <f t="shared" si="0"/>
        <v>260</v>
      </c>
      <c r="J24" s="35">
        <v>93</v>
      </c>
      <c r="K24" s="35">
        <v>89</v>
      </c>
      <c r="L24" s="35">
        <v>84</v>
      </c>
      <c r="M24" s="29">
        <f t="shared" si="1"/>
        <v>266</v>
      </c>
      <c r="N24" s="29">
        <f t="shared" si="2"/>
        <v>526</v>
      </c>
      <c r="O24" s="29"/>
      <c r="P24" s="29"/>
      <c r="Q24" s="35" t="s">
        <v>43</v>
      </c>
      <c r="R24" s="54"/>
      <c r="S24" s="35"/>
    </row>
    <row r="25" spans="1:19" x14ac:dyDescent="0.3">
      <c r="A25" s="78">
        <v>17</v>
      </c>
      <c r="B25" s="95" t="s">
        <v>29</v>
      </c>
      <c r="C25" s="95" t="s">
        <v>57</v>
      </c>
      <c r="D25" s="94">
        <v>1971</v>
      </c>
      <c r="E25" s="95" t="s">
        <v>19</v>
      </c>
      <c r="F25" s="78">
        <v>96</v>
      </c>
      <c r="G25" s="78">
        <v>91</v>
      </c>
      <c r="H25" s="78">
        <v>65</v>
      </c>
      <c r="I25" s="79">
        <f t="shared" si="0"/>
        <v>252</v>
      </c>
      <c r="J25" s="78">
        <v>97</v>
      </c>
      <c r="K25" s="78">
        <v>86</v>
      </c>
      <c r="L25" s="78">
        <v>86</v>
      </c>
      <c r="M25" s="79">
        <f t="shared" si="1"/>
        <v>269</v>
      </c>
      <c r="N25" s="79">
        <f t="shared" si="2"/>
        <v>521</v>
      </c>
      <c r="O25" s="79"/>
      <c r="P25" s="79"/>
      <c r="Q25" s="78" t="s">
        <v>43</v>
      </c>
      <c r="R25" s="54"/>
      <c r="S25" s="35"/>
    </row>
    <row r="26" spans="1:19" x14ac:dyDescent="0.3">
      <c r="A26" s="34">
        <v>18</v>
      </c>
      <c r="B26" s="6" t="s">
        <v>59</v>
      </c>
      <c r="C26" s="37" t="s">
        <v>488</v>
      </c>
      <c r="D26" s="7">
        <v>1989</v>
      </c>
      <c r="E26" s="6" t="s">
        <v>461</v>
      </c>
      <c r="F26" s="35">
        <v>87</v>
      </c>
      <c r="G26" s="35">
        <v>92</v>
      </c>
      <c r="H26" s="35">
        <v>75</v>
      </c>
      <c r="I26" s="29">
        <f t="shared" si="0"/>
        <v>254</v>
      </c>
      <c r="J26" s="35">
        <v>94</v>
      </c>
      <c r="K26" s="35">
        <v>89</v>
      </c>
      <c r="L26" s="35">
        <v>83</v>
      </c>
      <c r="M26" s="29">
        <f t="shared" si="1"/>
        <v>266</v>
      </c>
      <c r="N26" s="29">
        <f t="shared" si="2"/>
        <v>520</v>
      </c>
      <c r="O26" s="29"/>
      <c r="P26" s="29"/>
      <c r="Q26" s="35" t="s">
        <v>43</v>
      </c>
      <c r="R26" s="54"/>
      <c r="S26" s="35"/>
    </row>
    <row r="27" spans="1:19" x14ac:dyDescent="0.3">
      <c r="A27" s="34">
        <v>19</v>
      </c>
      <c r="B27" s="6" t="s">
        <v>552</v>
      </c>
      <c r="C27" s="6" t="s">
        <v>553</v>
      </c>
      <c r="D27" s="7">
        <v>1990</v>
      </c>
      <c r="E27" s="6" t="s">
        <v>64</v>
      </c>
      <c r="F27" s="35">
        <v>86</v>
      </c>
      <c r="G27" s="35">
        <v>87</v>
      </c>
      <c r="H27" s="35">
        <v>75</v>
      </c>
      <c r="I27" s="29">
        <f t="shared" si="0"/>
        <v>248</v>
      </c>
      <c r="J27" s="35">
        <v>91</v>
      </c>
      <c r="K27" s="35">
        <v>88</v>
      </c>
      <c r="L27" s="35">
        <v>84</v>
      </c>
      <c r="M27" s="29">
        <f t="shared" si="1"/>
        <v>263</v>
      </c>
      <c r="N27" s="29">
        <f t="shared" si="2"/>
        <v>511</v>
      </c>
      <c r="O27" s="29"/>
      <c r="P27" s="29"/>
      <c r="Q27" s="35" t="s">
        <v>43</v>
      </c>
      <c r="R27" s="54"/>
      <c r="S27" s="35"/>
    </row>
    <row r="28" spans="1:19" x14ac:dyDescent="0.3">
      <c r="A28" s="34">
        <v>20</v>
      </c>
      <c r="B28" s="6" t="s">
        <v>495</v>
      </c>
      <c r="C28" s="6" t="s">
        <v>496</v>
      </c>
      <c r="D28" s="7">
        <v>1986</v>
      </c>
      <c r="E28" s="6" t="s">
        <v>64</v>
      </c>
      <c r="F28" s="35">
        <v>88</v>
      </c>
      <c r="G28" s="35">
        <v>88</v>
      </c>
      <c r="H28" s="35">
        <v>69</v>
      </c>
      <c r="I28" s="29">
        <f t="shared" si="0"/>
        <v>245</v>
      </c>
      <c r="J28" s="35">
        <v>94</v>
      </c>
      <c r="K28" s="35">
        <v>90</v>
      </c>
      <c r="L28" s="35">
        <v>81</v>
      </c>
      <c r="M28" s="29">
        <f t="shared" si="1"/>
        <v>265</v>
      </c>
      <c r="N28" s="29">
        <f t="shared" si="2"/>
        <v>510</v>
      </c>
      <c r="O28" s="51"/>
      <c r="P28" s="29"/>
      <c r="Q28" s="35" t="s">
        <v>43</v>
      </c>
      <c r="R28" s="54"/>
      <c r="S28" s="35"/>
    </row>
    <row r="29" spans="1:19" x14ac:dyDescent="0.3">
      <c r="A29" s="34">
        <v>21</v>
      </c>
      <c r="B29" s="6" t="s">
        <v>59</v>
      </c>
      <c r="C29" s="6" t="s">
        <v>104</v>
      </c>
      <c r="D29" s="7">
        <v>1936</v>
      </c>
      <c r="E29" s="6" t="s">
        <v>35</v>
      </c>
      <c r="F29" s="35">
        <v>92</v>
      </c>
      <c r="G29" s="35">
        <v>93</v>
      </c>
      <c r="H29" s="35">
        <v>62</v>
      </c>
      <c r="I29" s="29">
        <f t="shared" si="0"/>
        <v>247</v>
      </c>
      <c r="J29" s="35">
        <v>91</v>
      </c>
      <c r="K29" s="35">
        <v>90</v>
      </c>
      <c r="L29" s="35">
        <v>74</v>
      </c>
      <c r="M29" s="29">
        <f t="shared" si="1"/>
        <v>255</v>
      </c>
      <c r="N29" s="29">
        <f t="shared" si="2"/>
        <v>502</v>
      </c>
      <c r="O29" s="29"/>
      <c r="P29" s="29"/>
      <c r="Q29" s="35" t="s">
        <v>43</v>
      </c>
      <c r="R29" s="54"/>
      <c r="S29" s="35"/>
    </row>
    <row r="30" spans="1:19" x14ac:dyDescent="0.3">
      <c r="A30" s="34">
        <v>22</v>
      </c>
      <c r="B30" s="36" t="s">
        <v>61</v>
      </c>
      <c r="C30" s="32" t="s">
        <v>62</v>
      </c>
      <c r="D30" s="12">
        <v>1987</v>
      </c>
      <c r="E30" s="17" t="s">
        <v>63</v>
      </c>
      <c r="F30" s="35">
        <v>89</v>
      </c>
      <c r="G30" s="35">
        <v>85</v>
      </c>
      <c r="H30" s="35">
        <v>81</v>
      </c>
      <c r="I30" s="29">
        <f t="shared" si="0"/>
        <v>255</v>
      </c>
      <c r="J30" s="35">
        <v>84</v>
      </c>
      <c r="K30" s="35">
        <v>85</v>
      </c>
      <c r="L30" s="35">
        <v>75</v>
      </c>
      <c r="M30" s="29">
        <f t="shared" si="1"/>
        <v>244</v>
      </c>
      <c r="N30" s="29">
        <f t="shared" si="2"/>
        <v>499</v>
      </c>
      <c r="O30" s="29"/>
      <c r="P30" s="29"/>
      <c r="R30" s="54"/>
      <c r="S30" s="35"/>
    </row>
    <row r="31" spans="1:19" x14ac:dyDescent="0.3">
      <c r="A31" s="34">
        <v>23</v>
      </c>
      <c r="B31" s="36" t="s">
        <v>465</v>
      </c>
      <c r="C31" s="36" t="s">
        <v>466</v>
      </c>
      <c r="D31" s="12">
        <v>1989</v>
      </c>
      <c r="E31" s="17" t="s">
        <v>64</v>
      </c>
      <c r="F31" s="35">
        <v>88</v>
      </c>
      <c r="G31" s="35">
        <v>82</v>
      </c>
      <c r="H31" s="35">
        <v>85</v>
      </c>
      <c r="I31" s="29">
        <f t="shared" si="0"/>
        <v>255</v>
      </c>
      <c r="J31" s="35">
        <v>90</v>
      </c>
      <c r="K31" s="35">
        <v>89</v>
      </c>
      <c r="L31" s="35">
        <v>63</v>
      </c>
      <c r="M31" s="29">
        <f t="shared" si="1"/>
        <v>242</v>
      </c>
      <c r="N31" s="29">
        <f t="shared" si="2"/>
        <v>497</v>
      </c>
      <c r="O31" s="29"/>
      <c r="P31" s="29"/>
      <c r="R31" s="54"/>
      <c r="S31" s="35"/>
    </row>
    <row r="32" spans="1:19" x14ac:dyDescent="0.3">
      <c r="A32" s="34">
        <v>24</v>
      </c>
      <c r="B32" s="6" t="s">
        <v>61</v>
      </c>
      <c r="C32" s="6" t="s">
        <v>483</v>
      </c>
      <c r="D32" s="7">
        <v>1987</v>
      </c>
      <c r="E32" s="6" t="s">
        <v>461</v>
      </c>
      <c r="F32" s="35">
        <v>92</v>
      </c>
      <c r="G32" s="35">
        <v>87</v>
      </c>
      <c r="H32" s="35">
        <v>79</v>
      </c>
      <c r="I32" s="29">
        <f t="shared" si="0"/>
        <v>258</v>
      </c>
      <c r="J32" s="35">
        <v>93</v>
      </c>
      <c r="K32" s="35">
        <v>87</v>
      </c>
      <c r="L32" s="35">
        <v>57</v>
      </c>
      <c r="M32" s="29">
        <f t="shared" si="1"/>
        <v>237</v>
      </c>
      <c r="N32" s="29">
        <f t="shared" si="2"/>
        <v>495</v>
      </c>
      <c r="O32" s="29"/>
      <c r="P32" s="29"/>
      <c r="R32" s="54"/>
      <c r="S32" s="35"/>
    </row>
    <row r="33" spans="1:19" x14ac:dyDescent="0.3">
      <c r="A33" s="34">
        <v>25</v>
      </c>
      <c r="B33" s="6" t="s">
        <v>27</v>
      </c>
      <c r="C33" s="6" t="s">
        <v>275</v>
      </c>
      <c r="D33" s="7">
        <v>1974</v>
      </c>
      <c r="E33" s="6" t="s">
        <v>353</v>
      </c>
      <c r="F33" s="35">
        <v>85</v>
      </c>
      <c r="G33" s="35">
        <v>88</v>
      </c>
      <c r="H33" s="35">
        <v>63</v>
      </c>
      <c r="I33" s="29">
        <f t="shared" si="0"/>
        <v>236</v>
      </c>
      <c r="J33" s="35">
        <v>89</v>
      </c>
      <c r="K33" s="35">
        <v>83</v>
      </c>
      <c r="L33" s="35">
        <v>82</v>
      </c>
      <c r="M33" s="29">
        <f t="shared" si="1"/>
        <v>254</v>
      </c>
      <c r="N33" s="29">
        <f t="shared" si="2"/>
        <v>490</v>
      </c>
      <c r="O33" s="29"/>
      <c r="P33" s="29"/>
      <c r="R33" s="54"/>
      <c r="S33" s="35"/>
    </row>
    <row r="34" spans="1:19" x14ac:dyDescent="0.3">
      <c r="A34" s="34">
        <v>26</v>
      </c>
      <c r="B34" s="6" t="s">
        <v>86</v>
      </c>
      <c r="C34" s="6" t="s">
        <v>91</v>
      </c>
      <c r="D34" s="7">
        <v>1936</v>
      </c>
      <c r="E34" s="6" t="s">
        <v>319</v>
      </c>
      <c r="F34" s="35">
        <v>88</v>
      </c>
      <c r="G34" s="35">
        <v>75</v>
      </c>
      <c r="H34" s="35">
        <v>75</v>
      </c>
      <c r="I34" s="29">
        <f t="shared" si="0"/>
        <v>238</v>
      </c>
      <c r="J34" s="35">
        <v>86</v>
      </c>
      <c r="K34" s="35">
        <v>85</v>
      </c>
      <c r="L34" s="35">
        <v>81</v>
      </c>
      <c r="M34" s="29">
        <f t="shared" si="1"/>
        <v>252</v>
      </c>
      <c r="N34" s="29">
        <f t="shared" si="2"/>
        <v>490</v>
      </c>
      <c r="O34" s="29"/>
      <c r="P34" s="29"/>
      <c r="R34" s="54"/>
      <c r="S34" s="35"/>
    </row>
    <row r="35" spans="1:19" x14ac:dyDescent="0.3">
      <c r="A35" s="34">
        <v>27</v>
      </c>
      <c r="B35" s="6" t="s">
        <v>456</v>
      </c>
      <c r="C35" s="6" t="s">
        <v>457</v>
      </c>
      <c r="D35" s="7">
        <v>1951</v>
      </c>
      <c r="E35" s="6" t="s">
        <v>365</v>
      </c>
      <c r="F35" s="35">
        <v>85</v>
      </c>
      <c r="G35" s="35">
        <v>84</v>
      </c>
      <c r="H35" s="35">
        <v>74</v>
      </c>
      <c r="I35" s="29">
        <f t="shared" si="0"/>
        <v>243</v>
      </c>
      <c r="J35" s="35">
        <v>88</v>
      </c>
      <c r="K35" s="35">
        <v>86</v>
      </c>
      <c r="L35" s="35">
        <v>73</v>
      </c>
      <c r="M35" s="29">
        <f t="shared" si="1"/>
        <v>247</v>
      </c>
      <c r="N35" s="29">
        <f t="shared" si="2"/>
        <v>490</v>
      </c>
      <c r="O35" s="29"/>
      <c r="P35" s="29"/>
      <c r="R35" s="54"/>
      <c r="S35" s="35"/>
    </row>
    <row r="36" spans="1:19" x14ac:dyDescent="0.3">
      <c r="A36" s="34">
        <v>28</v>
      </c>
      <c r="B36" s="38" t="s">
        <v>294</v>
      </c>
      <c r="C36" s="38" t="s">
        <v>295</v>
      </c>
      <c r="D36" s="39">
        <v>1989</v>
      </c>
      <c r="E36" s="52" t="s">
        <v>8</v>
      </c>
      <c r="F36" s="35">
        <v>91</v>
      </c>
      <c r="G36" s="35">
        <v>90</v>
      </c>
      <c r="H36" s="35">
        <v>61</v>
      </c>
      <c r="I36" s="29">
        <f t="shared" si="0"/>
        <v>242</v>
      </c>
      <c r="J36" s="35">
        <v>83</v>
      </c>
      <c r="K36" s="35">
        <v>80</v>
      </c>
      <c r="L36" s="35">
        <v>84</v>
      </c>
      <c r="M36" s="29">
        <f t="shared" si="1"/>
        <v>247</v>
      </c>
      <c r="N36" s="29">
        <f t="shared" si="2"/>
        <v>489</v>
      </c>
      <c r="O36" s="29"/>
      <c r="P36" s="29"/>
    </row>
    <row r="37" spans="1:19" x14ac:dyDescent="0.3">
      <c r="A37" s="34">
        <v>29</v>
      </c>
      <c r="B37" s="36" t="s">
        <v>55</v>
      </c>
      <c r="C37" s="32" t="s">
        <v>58</v>
      </c>
      <c r="D37" s="7">
        <v>1941</v>
      </c>
      <c r="E37" s="11" t="s">
        <v>324</v>
      </c>
      <c r="F37" s="35">
        <v>87</v>
      </c>
      <c r="G37" s="35">
        <v>78</v>
      </c>
      <c r="H37" s="35">
        <v>70</v>
      </c>
      <c r="I37" s="29">
        <f t="shared" si="0"/>
        <v>235</v>
      </c>
      <c r="J37" s="35">
        <v>90</v>
      </c>
      <c r="K37" s="35">
        <v>87</v>
      </c>
      <c r="L37" s="35">
        <v>70</v>
      </c>
      <c r="M37" s="29">
        <f t="shared" si="1"/>
        <v>247</v>
      </c>
      <c r="N37" s="29">
        <f t="shared" si="2"/>
        <v>482</v>
      </c>
      <c r="O37" s="29"/>
      <c r="P37" s="29"/>
    </row>
    <row r="38" spans="1:19" x14ac:dyDescent="0.3">
      <c r="A38" s="78">
        <v>30</v>
      </c>
      <c r="B38" s="95" t="s">
        <v>92</v>
      </c>
      <c r="C38" s="80" t="s">
        <v>93</v>
      </c>
      <c r="D38" s="94">
        <v>1982</v>
      </c>
      <c r="E38" s="81" t="s">
        <v>19</v>
      </c>
      <c r="F38" s="78">
        <v>90</v>
      </c>
      <c r="G38" s="78">
        <v>82</v>
      </c>
      <c r="H38" s="78">
        <v>56</v>
      </c>
      <c r="I38" s="79">
        <f t="shared" si="0"/>
        <v>228</v>
      </c>
      <c r="J38" s="78">
        <v>88</v>
      </c>
      <c r="K38" s="78">
        <v>89</v>
      </c>
      <c r="L38" s="78">
        <v>73</v>
      </c>
      <c r="M38" s="79">
        <f t="shared" si="1"/>
        <v>250</v>
      </c>
      <c r="N38" s="79">
        <f t="shared" si="2"/>
        <v>478</v>
      </c>
      <c r="O38" s="29"/>
    </row>
    <row r="39" spans="1:19" x14ac:dyDescent="0.3">
      <c r="A39" s="34">
        <v>31</v>
      </c>
      <c r="B39" s="16" t="s">
        <v>229</v>
      </c>
      <c r="C39" s="16" t="s">
        <v>600</v>
      </c>
      <c r="D39" s="35">
        <v>1953</v>
      </c>
      <c r="E39" s="37" t="s">
        <v>63</v>
      </c>
      <c r="F39" s="35">
        <v>89</v>
      </c>
      <c r="G39" s="35">
        <v>87</v>
      </c>
      <c r="H39" s="35">
        <v>60</v>
      </c>
      <c r="I39" s="29">
        <f t="shared" si="0"/>
        <v>236</v>
      </c>
      <c r="J39" s="35">
        <v>84</v>
      </c>
      <c r="K39" s="35">
        <v>90</v>
      </c>
      <c r="L39" s="35">
        <v>67</v>
      </c>
      <c r="M39" s="29">
        <f t="shared" si="1"/>
        <v>241</v>
      </c>
      <c r="N39" s="29">
        <f t="shared" si="2"/>
        <v>477</v>
      </c>
      <c r="O39" s="29"/>
    </row>
    <row r="40" spans="1:19" x14ac:dyDescent="0.3">
      <c r="A40" s="34">
        <v>32</v>
      </c>
      <c r="B40" s="36" t="s">
        <v>293</v>
      </c>
      <c r="C40" s="36" t="s">
        <v>90</v>
      </c>
      <c r="D40" s="12">
        <v>1956</v>
      </c>
      <c r="E40" s="17" t="s">
        <v>63</v>
      </c>
      <c r="F40" s="35">
        <v>82</v>
      </c>
      <c r="G40" s="35">
        <v>95</v>
      </c>
      <c r="H40" s="35">
        <v>67</v>
      </c>
      <c r="I40" s="29">
        <f t="shared" si="0"/>
        <v>244</v>
      </c>
      <c r="J40" s="35">
        <v>86</v>
      </c>
      <c r="K40" s="35">
        <v>86</v>
      </c>
      <c r="L40" s="35">
        <v>61</v>
      </c>
      <c r="M40" s="29">
        <f t="shared" si="1"/>
        <v>233</v>
      </c>
      <c r="N40" s="29">
        <f t="shared" si="2"/>
        <v>477</v>
      </c>
    </row>
    <row r="41" spans="1:19" x14ac:dyDescent="0.3">
      <c r="A41" s="34">
        <v>33</v>
      </c>
      <c r="B41" s="16" t="s">
        <v>94</v>
      </c>
      <c r="C41" s="37" t="s">
        <v>110</v>
      </c>
      <c r="D41" s="35">
        <v>1970</v>
      </c>
      <c r="E41" s="37" t="s">
        <v>11</v>
      </c>
      <c r="F41" s="35">
        <v>82</v>
      </c>
      <c r="G41" s="35">
        <v>85</v>
      </c>
      <c r="H41" s="35">
        <v>65</v>
      </c>
      <c r="I41" s="29">
        <f t="shared" si="0"/>
        <v>232</v>
      </c>
      <c r="J41" s="35">
        <v>91</v>
      </c>
      <c r="K41" s="35">
        <v>90</v>
      </c>
      <c r="L41" s="35">
        <v>58</v>
      </c>
      <c r="M41" s="29">
        <f t="shared" si="1"/>
        <v>239</v>
      </c>
      <c r="N41" s="29">
        <f t="shared" si="2"/>
        <v>471</v>
      </c>
    </row>
    <row r="42" spans="1:19" x14ac:dyDescent="0.3">
      <c r="A42" s="78">
        <v>34</v>
      </c>
      <c r="B42" s="95" t="s">
        <v>27</v>
      </c>
      <c r="C42" s="95" t="s">
        <v>490</v>
      </c>
      <c r="D42" s="94">
        <v>1967</v>
      </c>
      <c r="E42" s="90" t="s">
        <v>19</v>
      </c>
      <c r="F42" s="78">
        <v>90</v>
      </c>
      <c r="G42" s="78">
        <v>90</v>
      </c>
      <c r="H42" s="78">
        <v>66</v>
      </c>
      <c r="I42" s="79">
        <f t="shared" si="0"/>
        <v>246</v>
      </c>
      <c r="J42" s="78">
        <v>87</v>
      </c>
      <c r="K42" s="78">
        <v>80</v>
      </c>
      <c r="L42" s="78">
        <v>54</v>
      </c>
      <c r="M42" s="79">
        <f t="shared" si="1"/>
        <v>221</v>
      </c>
      <c r="N42" s="79">
        <f t="shared" si="2"/>
        <v>467</v>
      </c>
    </row>
    <row r="43" spans="1:19" x14ac:dyDescent="0.3">
      <c r="A43" s="34">
        <v>35</v>
      </c>
      <c r="B43" s="6" t="s">
        <v>274</v>
      </c>
      <c r="C43" s="6" t="s">
        <v>251</v>
      </c>
      <c r="D43" s="7">
        <v>1977</v>
      </c>
      <c r="E43" s="6" t="s">
        <v>14</v>
      </c>
      <c r="F43" s="35">
        <v>81</v>
      </c>
      <c r="G43" s="35">
        <v>83</v>
      </c>
      <c r="H43" s="35">
        <v>41</v>
      </c>
      <c r="I43" s="29">
        <f t="shared" si="0"/>
        <v>205</v>
      </c>
      <c r="J43" s="35">
        <v>91</v>
      </c>
      <c r="K43" s="35">
        <v>92</v>
      </c>
      <c r="L43" s="35">
        <v>73</v>
      </c>
      <c r="M43" s="29">
        <f t="shared" si="1"/>
        <v>256</v>
      </c>
      <c r="N43" s="29">
        <f t="shared" si="2"/>
        <v>461</v>
      </c>
    </row>
    <row r="44" spans="1:19" x14ac:dyDescent="0.3">
      <c r="A44" s="34">
        <v>36</v>
      </c>
      <c r="B44" s="6" t="s">
        <v>28</v>
      </c>
      <c r="C44" s="37" t="s">
        <v>599</v>
      </c>
      <c r="D44" s="7">
        <v>1992</v>
      </c>
      <c r="E44" s="6" t="s">
        <v>64</v>
      </c>
      <c r="F44" s="35">
        <v>71</v>
      </c>
      <c r="G44" s="35">
        <v>66</v>
      </c>
      <c r="H44" s="35">
        <v>65</v>
      </c>
      <c r="I44" s="29">
        <f t="shared" si="0"/>
        <v>202</v>
      </c>
      <c r="J44" s="35">
        <v>86</v>
      </c>
      <c r="K44" s="35">
        <v>77</v>
      </c>
      <c r="L44" s="35">
        <v>80</v>
      </c>
      <c r="M44" s="29">
        <f t="shared" si="1"/>
        <v>243</v>
      </c>
      <c r="N44" s="29">
        <f t="shared" si="2"/>
        <v>445</v>
      </c>
    </row>
    <row r="45" spans="1:19" x14ac:dyDescent="0.3">
      <c r="A45" s="34">
        <v>37</v>
      </c>
      <c r="B45" s="6" t="s">
        <v>261</v>
      </c>
      <c r="C45" s="6" t="s">
        <v>262</v>
      </c>
      <c r="D45" s="7">
        <v>1975</v>
      </c>
      <c r="E45" s="6" t="s">
        <v>353</v>
      </c>
      <c r="F45" s="35">
        <v>66</v>
      </c>
      <c r="G45" s="35">
        <v>83</v>
      </c>
      <c r="H45" s="35">
        <v>61</v>
      </c>
      <c r="I45" s="29">
        <f t="shared" si="0"/>
        <v>210</v>
      </c>
      <c r="J45" s="35">
        <v>85</v>
      </c>
      <c r="K45" s="35">
        <v>84</v>
      </c>
      <c r="L45" s="35">
        <v>66</v>
      </c>
      <c r="M45" s="29">
        <f t="shared" si="1"/>
        <v>235</v>
      </c>
      <c r="N45" s="29">
        <f t="shared" si="2"/>
        <v>445</v>
      </c>
      <c r="O45" s="29"/>
      <c r="P45" s="29"/>
      <c r="R45" s="54"/>
      <c r="S45" s="35"/>
    </row>
    <row r="46" spans="1:19" x14ac:dyDescent="0.3">
      <c r="A46" s="34">
        <v>38</v>
      </c>
      <c r="B46" s="6" t="s">
        <v>171</v>
      </c>
      <c r="C46" s="6" t="s">
        <v>221</v>
      </c>
      <c r="D46" s="7">
        <v>1972</v>
      </c>
      <c r="E46" s="6" t="s">
        <v>353</v>
      </c>
      <c r="F46" s="35">
        <v>90</v>
      </c>
      <c r="G46" s="35">
        <v>67</v>
      </c>
      <c r="H46" s="35">
        <v>42</v>
      </c>
      <c r="I46" s="29">
        <f t="shared" si="0"/>
        <v>199</v>
      </c>
      <c r="J46" s="35">
        <v>81</v>
      </c>
      <c r="K46" s="35">
        <v>84</v>
      </c>
      <c r="L46" s="35">
        <v>70</v>
      </c>
      <c r="M46" s="29">
        <f t="shared" si="1"/>
        <v>235</v>
      </c>
      <c r="N46" s="29">
        <f t="shared" si="2"/>
        <v>434</v>
      </c>
      <c r="O46" s="29"/>
      <c r="P46" s="29"/>
    </row>
    <row r="47" spans="1:19" x14ac:dyDescent="0.3">
      <c r="A47" s="34">
        <v>39</v>
      </c>
      <c r="B47" s="6" t="s">
        <v>601</v>
      </c>
      <c r="C47" s="37" t="s">
        <v>602</v>
      </c>
      <c r="D47" s="7">
        <v>1992</v>
      </c>
      <c r="E47" s="33" t="s">
        <v>8</v>
      </c>
      <c r="F47" s="35">
        <v>78</v>
      </c>
      <c r="G47" s="35">
        <v>77</v>
      </c>
      <c r="H47" s="35">
        <v>47</v>
      </c>
      <c r="I47" s="29">
        <f t="shared" si="0"/>
        <v>202</v>
      </c>
      <c r="J47" s="35">
        <v>86</v>
      </c>
      <c r="K47" s="35">
        <v>78</v>
      </c>
      <c r="L47" s="35">
        <v>63</v>
      </c>
      <c r="M47" s="29">
        <f t="shared" si="1"/>
        <v>227</v>
      </c>
      <c r="N47" s="29">
        <f t="shared" si="2"/>
        <v>429</v>
      </c>
      <c r="O47" s="29"/>
      <c r="P47" s="29"/>
    </row>
    <row r="48" spans="1:19" x14ac:dyDescent="0.3">
      <c r="A48" s="34">
        <v>40</v>
      </c>
      <c r="B48" s="6" t="s">
        <v>107</v>
      </c>
      <c r="C48" s="6" t="s">
        <v>108</v>
      </c>
      <c r="D48" s="7">
        <v>1934</v>
      </c>
      <c r="E48" s="6" t="s">
        <v>353</v>
      </c>
      <c r="F48" s="35">
        <v>92</v>
      </c>
      <c r="G48" s="35">
        <v>77</v>
      </c>
      <c r="H48" s="35">
        <v>51</v>
      </c>
      <c r="I48" s="29">
        <f t="shared" si="0"/>
        <v>220</v>
      </c>
      <c r="J48" s="35">
        <v>74</v>
      </c>
      <c r="K48" s="35">
        <v>78</v>
      </c>
      <c r="L48" s="35">
        <v>39</v>
      </c>
      <c r="M48" s="29">
        <f t="shared" si="1"/>
        <v>191</v>
      </c>
      <c r="N48" s="29">
        <f t="shared" si="2"/>
        <v>411</v>
      </c>
      <c r="O48" s="29"/>
    </row>
    <row r="49" spans="1:23" x14ac:dyDescent="0.3">
      <c r="A49" s="34">
        <v>41</v>
      </c>
      <c r="B49" s="6" t="s">
        <v>549</v>
      </c>
      <c r="C49" s="6" t="s">
        <v>550</v>
      </c>
      <c r="D49" s="7">
        <v>1991</v>
      </c>
      <c r="E49" s="6" t="s">
        <v>64</v>
      </c>
      <c r="F49" s="35">
        <v>86</v>
      </c>
      <c r="G49" s="35">
        <v>73</v>
      </c>
      <c r="H49" s="35">
        <v>55</v>
      </c>
      <c r="I49" s="27">
        <f t="shared" si="0"/>
        <v>214</v>
      </c>
      <c r="J49" s="34">
        <v>57</v>
      </c>
      <c r="K49" s="34">
        <v>71</v>
      </c>
      <c r="L49" s="34">
        <v>49</v>
      </c>
      <c r="M49" s="27">
        <f t="shared" si="1"/>
        <v>177</v>
      </c>
      <c r="N49" s="27">
        <f t="shared" si="2"/>
        <v>391</v>
      </c>
      <c r="O49" s="29"/>
    </row>
    <row r="50" spans="1:23" x14ac:dyDescent="0.3">
      <c r="A50" s="34">
        <v>42</v>
      </c>
      <c r="B50" s="36" t="s">
        <v>268</v>
      </c>
      <c r="C50" s="32" t="s">
        <v>269</v>
      </c>
      <c r="D50" s="12">
        <v>1952</v>
      </c>
      <c r="E50" s="36" t="s">
        <v>353</v>
      </c>
      <c r="F50" s="35">
        <v>79</v>
      </c>
      <c r="G50" s="35">
        <v>73</v>
      </c>
      <c r="H50" s="35">
        <v>44</v>
      </c>
      <c r="I50" s="27">
        <f t="shared" si="0"/>
        <v>196</v>
      </c>
      <c r="J50" s="34">
        <v>78</v>
      </c>
      <c r="K50" s="34">
        <v>74</v>
      </c>
      <c r="L50" s="34">
        <v>43</v>
      </c>
      <c r="M50" s="27">
        <f t="shared" si="1"/>
        <v>195</v>
      </c>
      <c r="N50" s="27">
        <f t="shared" si="2"/>
        <v>391</v>
      </c>
      <c r="P50" s="32"/>
    </row>
    <row r="51" spans="1:23" x14ac:dyDescent="0.3">
      <c r="A51" s="34" t="s">
        <v>492</v>
      </c>
      <c r="B51" s="6" t="s">
        <v>604</v>
      </c>
      <c r="C51" s="6" t="s">
        <v>605</v>
      </c>
      <c r="D51" s="7">
        <v>1947</v>
      </c>
      <c r="E51" s="6" t="s">
        <v>372</v>
      </c>
      <c r="F51" s="35">
        <v>97</v>
      </c>
      <c r="G51" s="35">
        <v>98</v>
      </c>
      <c r="H51" s="35">
        <v>92</v>
      </c>
      <c r="I51" s="27">
        <f t="shared" si="0"/>
        <v>287</v>
      </c>
      <c r="J51" s="34">
        <v>97</v>
      </c>
      <c r="K51" s="34">
        <v>93</v>
      </c>
      <c r="L51" s="34">
        <v>92</v>
      </c>
      <c r="M51" s="27">
        <f t="shared" si="1"/>
        <v>282</v>
      </c>
      <c r="N51" s="27">
        <f t="shared" si="2"/>
        <v>569</v>
      </c>
    </row>
    <row r="52" spans="1:23" x14ac:dyDescent="0.3">
      <c r="B52" s="6"/>
      <c r="C52" s="6"/>
      <c r="D52" s="7"/>
      <c r="E52" s="6"/>
      <c r="I52" s="29"/>
      <c r="M52" s="29"/>
      <c r="N52" s="29"/>
    </row>
    <row r="53" spans="1:23" x14ac:dyDescent="0.3">
      <c r="B53" s="6"/>
      <c r="C53" s="6"/>
      <c r="D53" s="7"/>
      <c r="E53" s="6"/>
      <c r="I53" s="29"/>
      <c r="M53" s="29"/>
      <c r="N53" s="29"/>
    </row>
    <row r="54" spans="1:23" s="6" customFormat="1" x14ac:dyDescent="0.3">
      <c r="A54" s="98" t="s">
        <v>234</v>
      </c>
      <c r="B54" s="98"/>
      <c r="C54" s="98"/>
      <c r="D54" s="98"/>
      <c r="E54" s="98"/>
      <c r="F54" s="7"/>
      <c r="G54" s="7"/>
      <c r="H54" s="7"/>
      <c r="I54" s="7"/>
      <c r="J54" s="7"/>
      <c r="K54" s="7"/>
      <c r="L54" s="1"/>
      <c r="M54" s="7"/>
      <c r="N54" s="7"/>
      <c r="O54" s="7"/>
    </row>
    <row r="55" spans="1:23" s="6" customFormat="1" x14ac:dyDescent="0.3">
      <c r="A55" s="7"/>
      <c r="D55" s="7"/>
      <c r="F55" s="7"/>
      <c r="G55" s="7"/>
      <c r="H55" s="7"/>
      <c r="I55" s="7"/>
      <c r="J55" s="7"/>
      <c r="K55" s="7"/>
      <c r="L55" s="1"/>
      <c r="M55" s="7"/>
      <c r="N55" s="7"/>
      <c r="O55" s="7"/>
    </row>
    <row r="56" spans="1:23" s="10" customFormat="1" x14ac:dyDescent="0.3">
      <c r="A56" s="1" t="s">
        <v>41</v>
      </c>
      <c r="B56" s="43" t="s">
        <v>64</v>
      </c>
      <c r="C56" s="127" t="s">
        <v>630</v>
      </c>
      <c r="D56" s="127"/>
      <c r="E56" s="127"/>
      <c r="F56" s="127"/>
      <c r="G56" s="127"/>
      <c r="H56" s="127"/>
      <c r="I56" s="127"/>
      <c r="J56" s="22"/>
      <c r="K56" s="22"/>
      <c r="L56" s="43"/>
      <c r="M56" s="1">
        <v>1578</v>
      </c>
      <c r="N56" s="1"/>
      <c r="O56" s="1"/>
      <c r="Q56" s="29"/>
      <c r="R56" s="29"/>
    </row>
    <row r="57" spans="1:23" s="10" customFormat="1" x14ac:dyDescent="0.3">
      <c r="A57" s="1" t="s">
        <v>42</v>
      </c>
      <c r="B57" s="22" t="s">
        <v>326</v>
      </c>
      <c r="C57" s="110" t="s">
        <v>631</v>
      </c>
      <c r="D57" s="110"/>
      <c r="E57" s="110"/>
      <c r="F57" s="110"/>
      <c r="G57" s="110"/>
      <c r="H57" s="110"/>
      <c r="I57" s="110"/>
      <c r="J57" s="22"/>
      <c r="K57" s="22"/>
      <c r="L57" s="43"/>
      <c r="M57" s="1">
        <v>1554</v>
      </c>
      <c r="N57" s="1"/>
      <c r="O57" s="1"/>
      <c r="Q57" s="29"/>
      <c r="R57" s="29"/>
    </row>
    <row r="58" spans="1:23" s="10" customFormat="1" x14ac:dyDescent="0.3">
      <c r="A58" s="1" t="s">
        <v>43</v>
      </c>
      <c r="B58" s="22" t="s">
        <v>63</v>
      </c>
      <c r="C58" s="126" t="s">
        <v>632</v>
      </c>
      <c r="D58" s="126"/>
      <c r="E58" s="126"/>
      <c r="F58" s="126"/>
      <c r="G58" s="126"/>
      <c r="H58" s="126"/>
      <c r="I58" s="126"/>
      <c r="J58" s="22"/>
      <c r="K58" s="22"/>
      <c r="L58" s="43"/>
      <c r="M58" s="1">
        <v>1521</v>
      </c>
      <c r="N58" s="1"/>
      <c r="O58" s="1"/>
    </row>
    <row r="59" spans="1:23" s="6" customFormat="1" x14ac:dyDescent="0.3">
      <c r="A59" s="94">
        <v>4</v>
      </c>
      <c r="B59" s="90" t="s">
        <v>118</v>
      </c>
      <c r="C59" s="108" t="s">
        <v>633</v>
      </c>
      <c r="D59" s="108"/>
      <c r="E59" s="108"/>
      <c r="F59" s="108"/>
      <c r="G59" s="108"/>
      <c r="H59" s="108"/>
      <c r="I59" s="108"/>
      <c r="J59" s="90"/>
      <c r="K59" s="90"/>
      <c r="L59" s="91"/>
      <c r="M59" s="82">
        <v>1466</v>
      </c>
      <c r="N59" s="7"/>
      <c r="O59" s="7"/>
      <c r="Q59" s="35"/>
      <c r="R59" s="35"/>
    </row>
    <row r="60" spans="1:23" s="6" customFormat="1" x14ac:dyDescent="0.3">
      <c r="A60" s="7">
        <v>5</v>
      </c>
      <c r="B60" s="15" t="s">
        <v>8</v>
      </c>
      <c r="C60" s="101" t="s">
        <v>634</v>
      </c>
      <c r="D60" s="101"/>
      <c r="E60" s="101"/>
      <c r="F60" s="101"/>
      <c r="G60" s="101"/>
      <c r="H60" s="101"/>
      <c r="I60" s="101"/>
      <c r="J60" s="15"/>
      <c r="K60" s="15"/>
      <c r="L60" s="16"/>
      <c r="M60" s="1">
        <v>1459</v>
      </c>
      <c r="N60" s="7"/>
      <c r="O60" s="7"/>
      <c r="Q60" s="35"/>
      <c r="R60" s="35"/>
    </row>
    <row r="61" spans="1:23" s="6" customFormat="1" x14ac:dyDescent="0.3">
      <c r="A61" s="7">
        <v>6</v>
      </c>
      <c r="B61" s="15" t="s">
        <v>353</v>
      </c>
      <c r="C61" s="101" t="s">
        <v>635</v>
      </c>
      <c r="D61" s="101"/>
      <c r="E61" s="101"/>
      <c r="F61" s="101"/>
      <c r="G61" s="101"/>
      <c r="H61" s="101"/>
      <c r="I61" s="101"/>
      <c r="J61" s="15"/>
      <c r="K61" s="15"/>
      <c r="L61" s="16"/>
      <c r="M61" s="1">
        <v>1290</v>
      </c>
      <c r="N61" s="7"/>
      <c r="O61" s="7"/>
      <c r="Q61" s="35"/>
      <c r="R61" s="35"/>
    </row>
    <row r="62" spans="1:23" x14ac:dyDescent="0.3">
      <c r="B62" s="6"/>
      <c r="C62" s="6"/>
      <c r="D62" s="7"/>
      <c r="E62" s="6"/>
      <c r="I62" s="29"/>
      <c r="M62" s="29"/>
      <c r="N62" s="29"/>
    </row>
    <row r="63" spans="1:23" x14ac:dyDescent="0.3">
      <c r="B63" s="6"/>
      <c r="C63" s="6"/>
      <c r="D63" s="7"/>
      <c r="E63" s="6"/>
      <c r="I63" s="29"/>
      <c r="M63" s="29"/>
      <c r="N63" s="29"/>
    </row>
    <row r="64" spans="1:23" s="6" customFormat="1" x14ac:dyDescent="0.3">
      <c r="A64" s="101" t="s">
        <v>359</v>
      </c>
      <c r="B64" s="101"/>
      <c r="C64" s="101"/>
      <c r="D64" s="7"/>
      <c r="E64" s="101" t="s">
        <v>360</v>
      </c>
      <c r="F64" s="101"/>
      <c r="G64" s="101"/>
      <c r="H64" s="101"/>
      <c r="I64" s="101"/>
      <c r="J64" s="101"/>
      <c r="K64" s="101"/>
      <c r="L64" s="101"/>
      <c r="M64" s="101"/>
      <c r="V64" s="7"/>
      <c r="W64" s="7"/>
    </row>
    <row r="65" spans="1:29" s="6" customFormat="1" x14ac:dyDescent="0.3">
      <c r="A65" s="7"/>
      <c r="D65" s="7"/>
      <c r="V65" s="7"/>
      <c r="W65" s="7"/>
    </row>
    <row r="66" spans="1:29" s="6" customFormat="1" x14ac:dyDescent="0.3">
      <c r="A66" s="7"/>
      <c r="D66" s="7"/>
      <c r="V66" s="7"/>
      <c r="W66" s="7"/>
    </row>
    <row r="67" spans="1:29" s="6" customFormat="1" x14ac:dyDescent="0.3">
      <c r="A67" s="101" t="s">
        <v>362</v>
      </c>
      <c r="B67" s="101"/>
      <c r="C67" s="101"/>
      <c r="D67" s="101"/>
      <c r="E67" s="101" t="s">
        <v>361</v>
      </c>
      <c r="F67" s="101"/>
      <c r="G67" s="101"/>
      <c r="H67" s="101"/>
      <c r="I67" s="101"/>
      <c r="J67" s="101"/>
      <c r="K67" s="101"/>
      <c r="L67" s="101"/>
      <c r="M67" s="101"/>
      <c r="V67" s="7"/>
      <c r="W67" s="7"/>
    </row>
    <row r="68" spans="1:29" s="6" customFormat="1" ht="17.399999999999999" x14ac:dyDescent="0.3">
      <c r="A68" s="103" t="s">
        <v>112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"/>
      <c r="S68" s="1"/>
      <c r="T68" s="1"/>
      <c r="U68" s="1"/>
      <c r="V68" s="1"/>
      <c r="W68" s="1"/>
      <c r="X68" s="1"/>
      <c r="Y68" s="1"/>
    </row>
    <row r="69" spans="1:29" s="6" customFormat="1" x14ac:dyDescent="0.3">
      <c r="A69" s="101" t="s">
        <v>0</v>
      </c>
      <c r="B69" s="101"/>
      <c r="C69" s="101"/>
      <c r="D69" s="101"/>
      <c r="E69" s="7"/>
      <c r="G69" s="7"/>
      <c r="H69" s="7"/>
      <c r="I69" s="7"/>
      <c r="J69" s="7"/>
      <c r="K69" s="7"/>
      <c r="L69" s="35"/>
      <c r="M69" s="35"/>
      <c r="N69" s="35"/>
      <c r="O69" s="106" t="s">
        <v>598</v>
      </c>
      <c r="P69" s="105"/>
      <c r="Q69" s="105"/>
    </row>
    <row r="70" spans="1:29" s="6" customFormat="1" x14ac:dyDescent="0.3">
      <c r="A70" s="15"/>
      <c r="B70" s="15"/>
      <c r="C70" s="15"/>
      <c r="D70" s="15"/>
      <c r="E70" s="7"/>
      <c r="G70" s="7"/>
      <c r="H70" s="7"/>
      <c r="I70" s="7"/>
      <c r="J70" s="7"/>
      <c r="K70" s="7"/>
      <c r="L70" s="35"/>
      <c r="M70" s="35"/>
      <c r="N70" s="35"/>
      <c r="O70" s="8"/>
      <c r="P70" s="7"/>
      <c r="Q70" s="7"/>
    </row>
    <row r="71" spans="1:29" x14ac:dyDescent="0.3">
      <c r="A71" s="15"/>
      <c r="B71" s="15"/>
      <c r="C71" s="15"/>
      <c r="D71" s="7"/>
      <c r="E71" s="6"/>
      <c r="F71" s="1"/>
      <c r="G71" s="7"/>
      <c r="I71" s="35">
        <v>590</v>
      </c>
      <c r="J71" s="125" t="s">
        <v>329</v>
      </c>
      <c r="K71" s="125"/>
      <c r="L71" s="125"/>
      <c r="M71" s="125"/>
      <c r="N71" s="7">
        <v>1979</v>
      </c>
      <c r="O71" s="101" t="s">
        <v>330</v>
      </c>
      <c r="P71" s="101"/>
      <c r="Q71" s="29"/>
      <c r="R71" s="29"/>
      <c r="S71" s="53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:29" x14ac:dyDescent="0.3">
      <c r="A72" s="123" t="s">
        <v>331</v>
      </c>
      <c r="B72" s="123"/>
      <c r="C72" s="123"/>
      <c r="D72" s="123"/>
      <c r="E72" s="123"/>
      <c r="J72" s="125" t="s">
        <v>189</v>
      </c>
      <c r="K72" s="125"/>
      <c r="L72" s="125"/>
      <c r="M72" s="125"/>
      <c r="N72" s="35">
        <v>1990</v>
      </c>
      <c r="O72" s="125" t="s">
        <v>0</v>
      </c>
      <c r="P72" s="125"/>
    </row>
    <row r="74" spans="1:29" s="44" customFormat="1" x14ac:dyDescent="0.3">
      <c r="A74" s="59" t="s">
        <v>37</v>
      </c>
      <c r="B74" s="119" t="s">
        <v>38</v>
      </c>
      <c r="C74" s="119"/>
      <c r="D74" s="55" t="s">
        <v>177</v>
      </c>
      <c r="E74" s="60" t="s">
        <v>1</v>
      </c>
      <c r="F74" s="55" t="s">
        <v>187</v>
      </c>
      <c r="G74" s="55" t="s">
        <v>188</v>
      </c>
      <c r="H74" s="55" t="s">
        <v>43</v>
      </c>
      <c r="I74" s="55" t="s">
        <v>3</v>
      </c>
      <c r="J74" s="55" t="s">
        <v>41</v>
      </c>
      <c r="K74" s="55" t="s">
        <v>42</v>
      </c>
      <c r="L74" s="55" t="s">
        <v>43</v>
      </c>
      <c r="M74" s="55" t="s">
        <v>3</v>
      </c>
      <c r="N74" s="55" t="s">
        <v>5</v>
      </c>
      <c r="O74" s="55" t="s">
        <v>6</v>
      </c>
      <c r="P74" s="55"/>
      <c r="R74" s="60"/>
    </row>
    <row r="75" spans="1:29" s="44" customFormat="1" x14ac:dyDescent="0.3">
      <c r="A75" s="59"/>
      <c r="B75" s="56"/>
      <c r="C75" s="56"/>
      <c r="D75" s="55"/>
      <c r="E75" s="60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R75" s="60"/>
    </row>
    <row r="76" spans="1:29" s="44" customFormat="1" x14ac:dyDescent="0.3">
      <c r="A76" s="27" t="s">
        <v>41</v>
      </c>
      <c r="B76" s="43" t="s">
        <v>229</v>
      </c>
      <c r="C76" s="43" t="s">
        <v>600</v>
      </c>
      <c r="D76" s="29">
        <v>1953</v>
      </c>
      <c r="E76" s="44" t="s">
        <v>63</v>
      </c>
      <c r="F76" s="29">
        <v>89</v>
      </c>
      <c r="G76" s="29">
        <v>87</v>
      </c>
      <c r="H76" s="29">
        <v>60</v>
      </c>
      <c r="I76" s="29">
        <f>SUM(F76:H76)</f>
        <v>236</v>
      </c>
      <c r="J76" s="29">
        <v>84</v>
      </c>
      <c r="K76" s="29">
        <v>90</v>
      </c>
      <c r="L76" s="29">
        <v>67</v>
      </c>
      <c r="M76" s="29">
        <f>SUM(J76:L76)</f>
        <v>241</v>
      </c>
      <c r="N76" s="29">
        <f>SUM(I76+M76)</f>
        <v>477</v>
      </c>
      <c r="O76" s="29"/>
      <c r="Q76" s="29"/>
      <c r="R76" s="29"/>
      <c r="S76" s="64"/>
    </row>
    <row r="77" spans="1:29" s="44" customFormat="1" x14ac:dyDescent="0.3">
      <c r="A77" s="27" t="s">
        <v>42</v>
      </c>
      <c r="B77" s="41" t="s">
        <v>293</v>
      </c>
      <c r="C77" s="41" t="s">
        <v>90</v>
      </c>
      <c r="D77" s="21">
        <v>1956</v>
      </c>
      <c r="E77" s="20" t="s">
        <v>63</v>
      </c>
      <c r="F77" s="29">
        <v>82</v>
      </c>
      <c r="G77" s="29">
        <v>95</v>
      </c>
      <c r="H77" s="29">
        <v>67</v>
      </c>
      <c r="I77" s="29">
        <f>SUM(F77:H77)</f>
        <v>244</v>
      </c>
      <c r="J77" s="29">
        <v>86</v>
      </c>
      <c r="K77" s="29">
        <v>86</v>
      </c>
      <c r="L77" s="29">
        <v>61</v>
      </c>
      <c r="M77" s="29">
        <f>SUM(J77:L77)</f>
        <v>233</v>
      </c>
      <c r="N77" s="29">
        <f>SUM(I77+M77)</f>
        <v>477</v>
      </c>
      <c r="O77" s="29"/>
      <c r="Q77" s="29"/>
      <c r="R77" s="29"/>
      <c r="S77" s="64"/>
    </row>
    <row r="78" spans="1:29" s="44" customFormat="1" x14ac:dyDescent="0.3">
      <c r="A78" s="27" t="s">
        <v>43</v>
      </c>
      <c r="B78" s="41" t="s">
        <v>268</v>
      </c>
      <c r="C78" s="30" t="s">
        <v>269</v>
      </c>
      <c r="D78" s="21">
        <v>1952</v>
      </c>
      <c r="E78" s="41" t="s">
        <v>353</v>
      </c>
      <c r="F78" s="29">
        <v>79</v>
      </c>
      <c r="G78" s="29">
        <v>73</v>
      </c>
      <c r="H78" s="29">
        <v>44</v>
      </c>
      <c r="I78" s="29">
        <f>SUM(F78:H78)</f>
        <v>196</v>
      </c>
      <c r="J78" s="29">
        <v>78</v>
      </c>
      <c r="K78" s="29">
        <v>74</v>
      </c>
      <c r="L78" s="29">
        <v>43</v>
      </c>
      <c r="M78" s="29">
        <f>SUM(J78:L78)</f>
        <v>195</v>
      </c>
      <c r="N78" s="29">
        <f>SUM(I78+M78)</f>
        <v>391</v>
      </c>
      <c r="O78" s="29"/>
      <c r="P78" s="29"/>
      <c r="Q78" s="29"/>
      <c r="R78" s="64"/>
      <c r="S78" s="29"/>
    </row>
    <row r="79" spans="1:29" x14ac:dyDescent="0.3">
      <c r="I79" s="29"/>
      <c r="M79" s="29"/>
      <c r="N79" s="29"/>
    </row>
    <row r="80" spans="1:29" x14ac:dyDescent="0.3">
      <c r="I80" s="29"/>
      <c r="M80" s="29"/>
      <c r="N80" s="29"/>
    </row>
    <row r="81" spans="1:19" x14ac:dyDescent="0.3">
      <c r="A81" s="123" t="s">
        <v>233</v>
      </c>
      <c r="B81" s="123"/>
      <c r="C81" s="123"/>
      <c r="D81" s="123"/>
      <c r="E81" s="123"/>
      <c r="J81" s="125"/>
      <c r="K81" s="125"/>
      <c r="L81" s="125"/>
      <c r="M81" s="125"/>
      <c r="N81" s="35"/>
      <c r="O81" s="125"/>
      <c r="P81" s="125"/>
    </row>
    <row r="83" spans="1:19" s="44" customFormat="1" x14ac:dyDescent="0.3">
      <c r="A83" s="59" t="s">
        <v>37</v>
      </c>
      <c r="B83" s="119" t="s">
        <v>38</v>
      </c>
      <c r="C83" s="119"/>
      <c r="D83" s="55" t="s">
        <v>177</v>
      </c>
      <c r="E83" s="60" t="s">
        <v>1</v>
      </c>
      <c r="F83" s="55" t="s">
        <v>187</v>
      </c>
      <c r="G83" s="55" t="s">
        <v>188</v>
      </c>
      <c r="H83" s="55" t="s">
        <v>43</v>
      </c>
      <c r="I83" s="55" t="s">
        <v>3</v>
      </c>
      <c r="J83" s="55" t="s">
        <v>41</v>
      </c>
      <c r="K83" s="55" t="s">
        <v>42</v>
      </c>
      <c r="L83" s="55" t="s">
        <v>43</v>
      </c>
      <c r="M83" s="55" t="s">
        <v>3</v>
      </c>
      <c r="N83" s="55" t="s">
        <v>5</v>
      </c>
      <c r="O83" s="55" t="s">
        <v>6</v>
      </c>
      <c r="P83" s="55"/>
      <c r="R83" s="60"/>
    </row>
    <row r="84" spans="1:19" s="44" customFormat="1" x14ac:dyDescent="0.3">
      <c r="A84" s="59"/>
      <c r="B84" s="56"/>
      <c r="C84" s="56"/>
      <c r="D84" s="55"/>
      <c r="E84" s="60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R84" s="60"/>
    </row>
    <row r="85" spans="1:19" s="44" customFormat="1" x14ac:dyDescent="0.3">
      <c r="A85" s="27" t="s">
        <v>41</v>
      </c>
      <c r="B85" s="10" t="s">
        <v>456</v>
      </c>
      <c r="C85" s="10" t="s">
        <v>457</v>
      </c>
      <c r="D85" s="1">
        <v>1951</v>
      </c>
      <c r="E85" s="10" t="s">
        <v>365</v>
      </c>
      <c r="F85" s="29">
        <v>85</v>
      </c>
      <c r="G85" s="29">
        <v>84</v>
      </c>
      <c r="H85" s="29">
        <v>74</v>
      </c>
      <c r="I85" s="29">
        <f>SUM(F85:H85)</f>
        <v>243</v>
      </c>
      <c r="J85" s="29">
        <v>88</v>
      </c>
      <c r="K85" s="29">
        <v>86</v>
      </c>
      <c r="L85" s="29">
        <v>73</v>
      </c>
      <c r="M85" s="29">
        <f>SUM(J85:L85)</f>
        <v>247</v>
      </c>
      <c r="N85" s="29">
        <f>SUM(I85+M85)</f>
        <v>490</v>
      </c>
      <c r="O85" s="29"/>
      <c r="P85" s="29"/>
      <c r="Q85" s="29"/>
      <c r="R85" s="29"/>
      <c r="S85" s="64"/>
    </row>
    <row r="86" spans="1:19" x14ac:dyDescent="0.3">
      <c r="B86" s="6"/>
      <c r="C86" s="6"/>
      <c r="D86" s="7"/>
      <c r="E86" s="6"/>
      <c r="I86" s="29"/>
      <c r="M86" s="29"/>
      <c r="N86" s="29"/>
    </row>
    <row r="87" spans="1:19" x14ac:dyDescent="0.3">
      <c r="B87" s="6"/>
      <c r="C87" s="6"/>
      <c r="D87" s="7"/>
      <c r="E87" s="6"/>
      <c r="I87" s="29"/>
      <c r="M87" s="29"/>
      <c r="N87" s="29"/>
    </row>
    <row r="88" spans="1:19" x14ac:dyDescent="0.3">
      <c r="A88" s="123" t="s">
        <v>332</v>
      </c>
      <c r="B88" s="123"/>
      <c r="C88" s="123"/>
      <c r="D88" s="123"/>
      <c r="E88" s="123"/>
      <c r="J88" s="125"/>
      <c r="K88" s="125"/>
      <c r="L88" s="125"/>
      <c r="M88" s="125"/>
      <c r="N88" s="35"/>
      <c r="O88" s="125"/>
      <c r="P88" s="125"/>
    </row>
    <row r="90" spans="1:19" s="44" customFormat="1" x14ac:dyDescent="0.3">
      <c r="A90" s="59" t="s">
        <v>37</v>
      </c>
      <c r="B90" s="119" t="s">
        <v>38</v>
      </c>
      <c r="C90" s="119"/>
      <c r="D90" s="55" t="s">
        <v>177</v>
      </c>
      <c r="E90" s="60" t="s">
        <v>1</v>
      </c>
      <c r="F90" s="55" t="s">
        <v>187</v>
      </c>
      <c r="G90" s="55" t="s">
        <v>188</v>
      </c>
      <c r="H90" s="55" t="s">
        <v>43</v>
      </c>
      <c r="I90" s="55" t="s">
        <v>3</v>
      </c>
      <c r="J90" s="55" t="s">
        <v>41</v>
      </c>
      <c r="K90" s="55" t="s">
        <v>42</v>
      </c>
      <c r="L90" s="55" t="s">
        <v>43</v>
      </c>
      <c r="M90" s="55" t="s">
        <v>3</v>
      </c>
      <c r="N90" s="55" t="s">
        <v>5</v>
      </c>
      <c r="O90" s="55" t="s">
        <v>6</v>
      </c>
      <c r="P90" s="55"/>
      <c r="R90" s="60"/>
    </row>
    <row r="91" spans="1:19" s="44" customFormat="1" x14ac:dyDescent="0.3">
      <c r="A91" s="59"/>
      <c r="B91" s="56"/>
      <c r="C91" s="56"/>
      <c r="D91" s="55"/>
      <c r="E91" s="60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R91" s="60"/>
    </row>
    <row r="92" spans="1:19" s="44" customFormat="1" x14ac:dyDescent="0.3">
      <c r="A92" s="27" t="s">
        <v>41</v>
      </c>
      <c r="B92" s="10" t="s">
        <v>59</v>
      </c>
      <c r="C92" s="10" t="s">
        <v>104</v>
      </c>
      <c r="D92" s="1">
        <v>1936</v>
      </c>
      <c r="E92" s="10" t="s">
        <v>35</v>
      </c>
      <c r="F92" s="29">
        <v>92</v>
      </c>
      <c r="G92" s="29">
        <v>93</v>
      </c>
      <c r="H92" s="29">
        <v>62</v>
      </c>
      <c r="I92" s="29">
        <f>SUM(F92:H92)</f>
        <v>247</v>
      </c>
      <c r="J92" s="29">
        <v>91</v>
      </c>
      <c r="K92" s="29">
        <v>90</v>
      </c>
      <c r="L92" s="29">
        <v>74</v>
      </c>
      <c r="M92" s="29">
        <f>SUM(J92:L92)</f>
        <v>255</v>
      </c>
      <c r="N92" s="29">
        <f>SUM(I92+M92)</f>
        <v>502</v>
      </c>
      <c r="O92" s="29" t="s">
        <v>43</v>
      </c>
      <c r="P92" s="29"/>
      <c r="Q92" s="29"/>
      <c r="R92" s="29"/>
      <c r="S92" s="64"/>
    </row>
    <row r="93" spans="1:19" s="44" customFormat="1" x14ac:dyDescent="0.3">
      <c r="A93" s="27" t="s">
        <v>42</v>
      </c>
      <c r="B93" s="10" t="s">
        <v>86</v>
      </c>
      <c r="C93" s="10" t="s">
        <v>91</v>
      </c>
      <c r="D93" s="1">
        <v>1936</v>
      </c>
      <c r="E93" s="10" t="s">
        <v>319</v>
      </c>
      <c r="F93" s="29">
        <v>88</v>
      </c>
      <c r="G93" s="29">
        <v>75</v>
      </c>
      <c r="H93" s="29">
        <v>75</v>
      </c>
      <c r="I93" s="29">
        <f>SUM(F93:H93)</f>
        <v>238</v>
      </c>
      <c r="J93" s="29">
        <v>86</v>
      </c>
      <c r="K93" s="29">
        <v>85</v>
      </c>
      <c r="L93" s="29">
        <v>81</v>
      </c>
      <c r="M93" s="29">
        <f>SUM(J93:L93)</f>
        <v>252</v>
      </c>
      <c r="N93" s="29">
        <f>SUM(I93+M93)</f>
        <v>490</v>
      </c>
      <c r="O93" s="29"/>
      <c r="Q93" s="29"/>
      <c r="R93" s="29"/>
      <c r="S93" s="64"/>
    </row>
    <row r="94" spans="1:19" s="44" customFormat="1" x14ac:dyDescent="0.3">
      <c r="A94" s="27" t="s">
        <v>43</v>
      </c>
      <c r="B94" s="41" t="s">
        <v>55</v>
      </c>
      <c r="C94" s="30" t="s">
        <v>58</v>
      </c>
      <c r="D94" s="1">
        <v>1941</v>
      </c>
      <c r="E94" s="42" t="s">
        <v>324</v>
      </c>
      <c r="F94" s="29">
        <v>87</v>
      </c>
      <c r="G94" s="29">
        <v>78</v>
      </c>
      <c r="H94" s="29">
        <v>70</v>
      </c>
      <c r="I94" s="29">
        <f>SUM(F94:H94)</f>
        <v>235</v>
      </c>
      <c r="J94" s="29">
        <v>90</v>
      </c>
      <c r="K94" s="29">
        <v>87</v>
      </c>
      <c r="L94" s="29">
        <v>70</v>
      </c>
      <c r="M94" s="29">
        <f>SUM(J94:L94)</f>
        <v>247</v>
      </c>
      <c r="N94" s="29">
        <f>SUM(I94+M94)</f>
        <v>482</v>
      </c>
      <c r="O94" s="29"/>
      <c r="Q94" s="29"/>
      <c r="R94" s="29"/>
      <c r="S94" s="64"/>
    </row>
    <row r="95" spans="1:19" x14ac:dyDescent="0.3">
      <c r="A95" s="34">
        <v>4</v>
      </c>
      <c r="B95" s="6" t="s">
        <v>107</v>
      </c>
      <c r="C95" s="6" t="s">
        <v>108</v>
      </c>
      <c r="D95" s="7">
        <v>1934</v>
      </c>
      <c r="E95" s="6" t="s">
        <v>353</v>
      </c>
      <c r="F95" s="35">
        <v>92</v>
      </c>
      <c r="G95" s="35">
        <v>77</v>
      </c>
      <c r="H95" s="35">
        <v>51</v>
      </c>
      <c r="I95" s="29">
        <f>SUM(F95:H95)</f>
        <v>220</v>
      </c>
      <c r="J95" s="35">
        <v>74</v>
      </c>
      <c r="K95" s="35">
        <v>78</v>
      </c>
      <c r="L95" s="35">
        <v>39</v>
      </c>
      <c r="M95" s="29">
        <f>SUM(J95:L95)</f>
        <v>191</v>
      </c>
      <c r="N95" s="29">
        <f>SUM(I95+M95)</f>
        <v>411</v>
      </c>
    </row>
    <row r="96" spans="1:19" x14ac:dyDescent="0.3">
      <c r="B96" s="38"/>
      <c r="C96" s="38"/>
      <c r="D96" s="39"/>
      <c r="E96" s="52"/>
      <c r="I96" s="29"/>
      <c r="M96" s="29"/>
      <c r="N96" s="29"/>
    </row>
    <row r="97" spans="1:25" x14ac:dyDescent="0.3">
      <c r="B97" s="38"/>
      <c r="C97" s="38"/>
      <c r="D97" s="39"/>
      <c r="E97" s="52"/>
      <c r="I97" s="29"/>
      <c r="M97" s="29"/>
      <c r="N97" s="29"/>
    </row>
    <row r="98" spans="1:25" x14ac:dyDescent="0.3">
      <c r="B98" s="38"/>
      <c r="C98" s="38"/>
      <c r="D98" s="39"/>
      <c r="E98" s="52"/>
      <c r="I98" s="29"/>
      <c r="M98" s="29"/>
      <c r="N98" s="29"/>
    </row>
    <row r="99" spans="1:25" x14ac:dyDescent="0.3">
      <c r="B99" s="38"/>
      <c r="C99" s="38"/>
      <c r="D99" s="39"/>
      <c r="E99" s="52"/>
      <c r="I99" s="29"/>
      <c r="M99" s="29"/>
      <c r="N99" s="29"/>
    </row>
    <row r="100" spans="1:25" x14ac:dyDescent="0.3">
      <c r="B100" s="38"/>
      <c r="C100" s="38"/>
      <c r="D100" s="39"/>
      <c r="E100" s="52"/>
      <c r="I100" s="29"/>
      <c r="M100" s="29"/>
      <c r="N100" s="29"/>
    </row>
    <row r="101" spans="1:25" s="6" customFormat="1" ht="17.399999999999999" x14ac:dyDescent="0.3">
      <c r="A101" s="103" t="s">
        <v>112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69"/>
      <c r="Q101" s="69"/>
      <c r="R101" s="1"/>
      <c r="S101" s="1"/>
      <c r="T101" s="1"/>
      <c r="U101" s="1"/>
      <c r="V101" s="1"/>
      <c r="W101" s="1"/>
      <c r="X101" s="1"/>
      <c r="Y101" s="1"/>
    </row>
    <row r="102" spans="1:25" s="6" customFormat="1" x14ac:dyDescent="0.3">
      <c r="A102" s="101" t="s">
        <v>0</v>
      </c>
      <c r="B102" s="101"/>
      <c r="C102" s="101"/>
      <c r="D102" s="101"/>
      <c r="E102" s="7"/>
      <c r="G102" s="7"/>
      <c r="H102" s="7"/>
      <c r="I102" s="7"/>
      <c r="J102" s="7"/>
      <c r="K102" s="7"/>
      <c r="L102" s="35"/>
      <c r="M102" s="106" t="s">
        <v>598</v>
      </c>
      <c r="N102" s="105"/>
      <c r="O102" s="105"/>
    </row>
    <row r="103" spans="1:25" s="6" customFormat="1" x14ac:dyDescent="0.3">
      <c r="A103" s="7"/>
      <c r="B103" s="7"/>
      <c r="E103" s="7"/>
      <c r="G103" s="7"/>
      <c r="H103" s="7"/>
      <c r="I103" s="7"/>
      <c r="J103" s="7"/>
      <c r="K103" s="7"/>
      <c r="L103" s="7"/>
      <c r="W103" s="37"/>
      <c r="X103" s="37"/>
      <c r="Y103" s="37"/>
    </row>
    <row r="104" spans="1:25" s="6" customFormat="1" x14ac:dyDescent="0.3">
      <c r="A104" s="7"/>
      <c r="B104" s="7"/>
      <c r="E104" s="7"/>
      <c r="G104" s="7"/>
      <c r="H104" s="7"/>
      <c r="I104" s="7"/>
      <c r="J104" s="7"/>
      <c r="K104" s="7"/>
      <c r="L104" s="7"/>
      <c r="M104" s="1"/>
      <c r="N104" s="7"/>
      <c r="O104" s="7"/>
      <c r="W104" s="37"/>
      <c r="X104" s="37"/>
      <c r="Y104" s="37"/>
    </row>
    <row r="105" spans="1:25" x14ac:dyDescent="0.3">
      <c r="A105" s="123" t="s">
        <v>643</v>
      </c>
      <c r="B105" s="123"/>
      <c r="C105" s="123"/>
      <c r="D105" s="123"/>
      <c r="E105" s="123"/>
      <c r="I105" s="35">
        <v>581</v>
      </c>
      <c r="J105" s="125" t="s">
        <v>644</v>
      </c>
      <c r="K105" s="125"/>
      <c r="L105" s="125"/>
      <c r="M105" s="125"/>
      <c r="N105" s="7">
        <v>1990</v>
      </c>
      <c r="O105" s="101" t="s">
        <v>502</v>
      </c>
      <c r="P105" s="101"/>
    </row>
    <row r="106" spans="1:25" x14ac:dyDescent="0.3">
      <c r="A106" s="37"/>
      <c r="B106" s="37"/>
      <c r="C106" s="37"/>
      <c r="D106" s="37"/>
      <c r="J106" s="125"/>
      <c r="K106" s="125"/>
      <c r="L106" s="125"/>
      <c r="M106" s="125"/>
      <c r="N106" s="35"/>
      <c r="O106" s="125"/>
      <c r="P106" s="125"/>
    </row>
    <row r="108" spans="1:25" s="44" customFormat="1" x14ac:dyDescent="0.3">
      <c r="A108" s="59" t="s">
        <v>37</v>
      </c>
      <c r="B108" s="119" t="s">
        <v>38</v>
      </c>
      <c r="C108" s="119"/>
      <c r="D108" s="55" t="s">
        <v>177</v>
      </c>
      <c r="E108" s="60" t="s">
        <v>1</v>
      </c>
      <c r="F108" s="55" t="s">
        <v>187</v>
      </c>
      <c r="G108" s="55" t="s">
        <v>188</v>
      </c>
      <c r="H108" s="55" t="s">
        <v>43</v>
      </c>
      <c r="I108" s="55" t="s">
        <v>3</v>
      </c>
      <c r="J108" s="55" t="s">
        <v>41</v>
      </c>
      <c r="K108" s="55" t="s">
        <v>42</v>
      </c>
      <c r="L108" s="55" t="s">
        <v>43</v>
      </c>
      <c r="M108" s="55" t="s">
        <v>3</v>
      </c>
      <c r="N108" s="55" t="s">
        <v>5</v>
      </c>
      <c r="O108" s="55" t="s">
        <v>6</v>
      </c>
      <c r="P108" s="55"/>
      <c r="R108" s="60"/>
    </row>
    <row r="109" spans="1:25" s="44" customFormat="1" x14ac:dyDescent="0.3">
      <c r="A109" s="59"/>
      <c r="B109" s="56"/>
      <c r="C109" s="56"/>
      <c r="D109" s="55"/>
      <c r="E109" s="60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R109" s="60"/>
    </row>
    <row r="110" spans="1:25" s="44" customFormat="1" x14ac:dyDescent="0.3">
      <c r="A110" s="27" t="s">
        <v>41</v>
      </c>
      <c r="B110" s="10" t="s">
        <v>463</v>
      </c>
      <c r="C110" s="44" t="s">
        <v>464</v>
      </c>
      <c r="D110" s="1">
        <v>1988</v>
      </c>
      <c r="E110" s="20" t="s">
        <v>461</v>
      </c>
      <c r="F110" s="29">
        <v>89</v>
      </c>
      <c r="G110" s="29">
        <v>94</v>
      </c>
      <c r="H110" s="29">
        <v>83</v>
      </c>
      <c r="I110" s="29">
        <f t="shared" ref="I110:I126" si="4">SUM(F110:H110)</f>
        <v>266</v>
      </c>
      <c r="J110" s="29">
        <v>97</v>
      </c>
      <c r="K110" s="29">
        <v>92</v>
      </c>
      <c r="L110" s="29">
        <v>90</v>
      </c>
      <c r="M110" s="29">
        <f t="shared" ref="M110:M126" si="5">SUM(J110:L110)</f>
        <v>279</v>
      </c>
      <c r="N110" s="29">
        <f t="shared" ref="N110:N126" si="6">SUM(I110+M110)</f>
        <v>545</v>
      </c>
      <c r="O110" s="29" t="s">
        <v>42</v>
      </c>
      <c r="P110" s="51"/>
      <c r="Q110" s="53"/>
      <c r="R110" s="29"/>
      <c r="S110" s="29"/>
    </row>
    <row r="111" spans="1:25" s="44" customFormat="1" x14ac:dyDescent="0.3">
      <c r="A111" s="29" t="s">
        <v>42</v>
      </c>
      <c r="B111" s="10" t="s">
        <v>296</v>
      </c>
      <c r="C111" s="44" t="s">
        <v>297</v>
      </c>
      <c r="D111" s="1">
        <v>1988</v>
      </c>
      <c r="E111" s="10" t="s">
        <v>8</v>
      </c>
      <c r="F111" s="29">
        <v>90</v>
      </c>
      <c r="G111" s="29">
        <v>93</v>
      </c>
      <c r="H111" s="29">
        <v>87</v>
      </c>
      <c r="I111" s="29">
        <f t="shared" si="4"/>
        <v>270</v>
      </c>
      <c r="J111" s="29">
        <v>96</v>
      </c>
      <c r="K111" s="29">
        <v>89</v>
      </c>
      <c r="L111" s="29">
        <v>86</v>
      </c>
      <c r="M111" s="29">
        <f t="shared" si="5"/>
        <v>271</v>
      </c>
      <c r="N111" s="29">
        <f t="shared" si="6"/>
        <v>541</v>
      </c>
      <c r="O111" s="29" t="s">
        <v>42</v>
      </c>
      <c r="P111" s="51"/>
      <c r="Q111" s="53"/>
      <c r="R111" s="29"/>
      <c r="S111" s="29"/>
    </row>
    <row r="112" spans="1:25" s="44" customFormat="1" x14ac:dyDescent="0.3">
      <c r="A112" s="27" t="s">
        <v>43</v>
      </c>
      <c r="B112" s="10" t="s">
        <v>486</v>
      </c>
      <c r="C112" s="10" t="s">
        <v>487</v>
      </c>
      <c r="D112" s="1">
        <v>1987</v>
      </c>
      <c r="E112" s="10" t="s">
        <v>64</v>
      </c>
      <c r="F112" s="29">
        <v>97</v>
      </c>
      <c r="G112" s="29">
        <v>92</v>
      </c>
      <c r="H112" s="29">
        <v>81</v>
      </c>
      <c r="I112" s="29">
        <f t="shared" si="4"/>
        <v>270</v>
      </c>
      <c r="J112" s="29">
        <v>92</v>
      </c>
      <c r="K112" s="29">
        <v>89</v>
      </c>
      <c r="L112" s="29">
        <v>88</v>
      </c>
      <c r="M112" s="29">
        <f t="shared" si="5"/>
        <v>269</v>
      </c>
      <c r="N112" s="29">
        <f t="shared" si="6"/>
        <v>539</v>
      </c>
      <c r="O112" s="29" t="s">
        <v>42</v>
      </c>
      <c r="P112" s="51"/>
      <c r="Q112" s="53"/>
      <c r="R112" s="29"/>
      <c r="S112" s="29"/>
    </row>
    <row r="113" spans="1:19" x14ac:dyDescent="0.3">
      <c r="A113" s="34">
        <v>4</v>
      </c>
      <c r="B113" s="6" t="s">
        <v>50</v>
      </c>
      <c r="C113" s="6" t="s">
        <v>497</v>
      </c>
      <c r="D113" s="7">
        <v>1988</v>
      </c>
      <c r="E113" s="6" t="s">
        <v>461</v>
      </c>
      <c r="F113" s="35">
        <v>90</v>
      </c>
      <c r="G113" s="35">
        <v>92</v>
      </c>
      <c r="H113" s="35">
        <v>82</v>
      </c>
      <c r="I113" s="29">
        <f t="shared" si="4"/>
        <v>264</v>
      </c>
      <c r="J113" s="35">
        <v>97</v>
      </c>
      <c r="K113" s="35">
        <v>92</v>
      </c>
      <c r="L113" s="35">
        <v>85</v>
      </c>
      <c r="M113" s="29">
        <f t="shared" si="5"/>
        <v>274</v>
      </c>
      <c r="N113" s="29">
        <f t="shared" si="6"/>
        <v>538</v>
      </c>
      <c r="O113" s="35" t="s">
        <v>42</v>
      </c>
      <c r="P113" s="51"/>
      <c r="Q113" s="61"/>
      <c r="S113" s="35"/>
    </row>
    <row r="114" spans="1:19" x14ac:dyDescent="0.3">
      <c r="A114" s="78">
        <v>5</v>
      </c>
      <c r="B114" s="95" t="s">
        <v>239</v>
      </c>
      <c r="C114" s="95" t="s">
        <v>467</v>
      </c>
      <c r="D114" s="94">
        <v>1990</v>
      </c>
      <c r="E114" s="95" t="s">
        <v>19</v>
      </c>
      <c r="F114" s="78">
        <v>92</v>
      </c>
      <c r="G114" s="78">
        <v>95</v>
      </c>
      <c r="H114" s="78">
        <v>80</v>
      </c>
      <c r="I114" s="79">
        <f t="shared" si="4"/>
        <v>267</v>
      </c>
      <c r="J114" s="78">
        <v>94</v>
      </c>
      <c r="K114" s="78">
        <v>95</v>
      </c>
      <c r="L114" s="78">
        <v>81</v>
      </c>
      <c r="M114" s="79">
        <f t="shared" si="5"/>
        <v>270</v>
      </c>
      <c r="N114" s="79">
        <f t="shared" si="6"/>
        <v>537</v>
      </c>
      <c r="O114" s="78" t="s">
        <v>42</v>
      </c>
      <c r="P114" s="51"/>
      <c r="Q114" s="61"/>
      <c r="S114" s="35"/>
    </row>
    <row r="115" spans="1:19" x14ac:dyDescent="0.3">
      <c r="A115" s="34">
        <v>6</v>
      </c>
      <c r="B115" s="6" t="s">
        <v>28</v>
      </c>
      <c r="C115" s="6" t="s">
        <v>67</v>
      </c>
      <c r="D115" s="7">
        <v>1987</v>
      </c>
      <c r="E115" s="17" t="s">
        <v>63</v>
      </c>
      <c r="F115" s="35">
        <v>95</v>
      </c>
      <c r="G115" s="35">
        <v>89</v>
      </c>
      <c r="H115" s="35">
        <v>90</v>
      </c>
      <c r="I115" s="29">
        <f t="shared" si="4"/>
        <v>274</v>
      </c>
      <c r="J115" s="35">
        <v>89</v>
      </c>
      <c r="K115" s="35">
        <v>90</v>
      </c>
      <c r="L115" s="35">
        <v>82</v>
      </c>
      <c r="M115" s="29">
        <f t="shared" si="5"/>
        <v>261</v>
      </c>
      <c r="N115" s="29">
        <f t="shared" si="6"/>
        <v>535</v>
      </c>
      <c r="O115" s="35" t="s">
        <v>42</v>
      </c>
      <c r="P115" s="51"/>
      <c r="Q115" s="61"/>
      <c r="S115" s="35"/>
    </row>
    <row r="116" spans="1:19" x14ac:dyDescent="0.3">
      <c r="A116" s="34">
        <v>7</v>
      </c>
      <c r="B116" s="17" t="s">
        <v>499</v>
      </c>
      <c r="C116" s="17" t="s">
        <v>51</v>
      </c>
      <c r="D116" s="12">
        <v>1991</v>
      </c>
      <c r="E116" s="17" t="s">
        <v>461</v>
      </c>
      <c r="F116" s="35">
        <v>92</v>
      </c>
      <c r="G116" s="35">
        <v>87</v>
      </c>
      <c r="H116" s="35">
        <v>90</v>
      </c>
      <c r="I116" s="29">
        <f t="shared" si="4"/>
        <v>269</v>
      </c>
      <c r="J116" s="35">
        <v>92</v>
      </c>
      <c r="K116" s="35">
        <v>91</v>
      </c>
      <c r="L116" s="35">
        <v>82</v>
      </c>
      <c r="M116" s="29">
        <f t="shared" si="5"/>
        <v>265</v>
      </c>
      <c r="N116" s="29">
        <f t="shared" si="6"/>
        <v>534</v>
      </c>
      <c r="O116" s="35" t="s">
        <v>43</v>
      </c>
      <c r="P116" s="51"/>
      <c r="Q116" s="61"/>
      <c r="R116" s="54"/>
      <c r="S116" s="35"/>
    </row>
    <row r="117" spans="1:19" x14ac:dyDescent="0.3">
      <c r="A117" s="34">
        <v>8</v>
      </c>
      <c r="B117" s="6" t="s">
        <v>59</v>
      </c>
      <c r="C117" s="37" t="s">
        <v>488</v>
      </c>
      <c r="D117" s="7">
        <v>1989</v>
      </c>
      <c r="E117" s="6" t="s">
        <v>461</v>
      </c>
      <c r="F117" s="35">
        <v>87</v>
      </c>
      <c r="G117" s="35">
        <v>92</v>
      </c>
      <c r="H117" s="35">
        <v>75</v>
      </c>
      <c r="I117" s="29">
        <f t="shared" si="4"/>
        <v>254</v>
      </c>
      <c r="J117" s="35">
        <v>94</v>
      </c>
      <c r="K117" s="35">
        <v>89</v>
      </c>
      <c r="L117" s="35">
        <v>83</v>
      </c>
      <c r="M117" s="29">
        <f t="shared" si="5"/>
        <v>266</v>
      </c>
      <c r="N117" s="29">
        <f t="shared" si="6"/>
        <v>520</v>
      </c>
      <c r="O117" s="35" t="s">
        <v>43</v>
      </c>
      <c r="P117" s="51"/>
      <c r="Q117" s="61"/>
      <c r="R117" s="54"/>
      <c r="S117" s="35"/>
    </row>
    <row r="118" spans="1:19" x14ac:dyDescent="0.3">
      <c r="A118" s="34">
        <v>9</v>
      </c>
      <c r="B118" s="6" t="s">
        <v>552</v>
      </c>
      <c r="C118" s="6" t="s">
        <v>553</v>
      </c>
      <c r="D118" s="7">
        <v>1990</v>
      </c>
      <c r="E118" s="6" t="s">
        <v>64</v>
      </c>
      <c r="F118" s="35">
        <v>86</v>
      </c>
      <c r="G118" s="35">
        <v>87</v>
      </c>
      <c r="H118" s="35">
        <v>75</v>
      </c>
      <c r="I118" s="29">
        <f t="shared" si="4"/>
        <v>248</v>
      </c>
      <c r="J118" s="35">
        <v>91</v>
      </c>
      <c r="K118" s="35">
        <v>88</v>
      </c>
      <c r="L118" s="35">
        <v>84</v>
      </c>
      <c r="M118" s="29">
        <f t="shared" si="5"/>
        <v>263</v>
      </c>
      <c r="N118" s="29">
        <f t="shared" si="6"/>
        <v>511</v>
      </c>
      <c r="O118" s="35" t="s">
        <v>43</v>
      </c>
      <c r="Q118" s="61"/>
      <c r="R118" s="54"/>
      <c r="S118" s="35"/>
    </row>
    <row r="119" spans="1:19" x14ac:dyDescent="0.3">
      <c r="A119" s="34">
        <v>10</v>
      </c>
      <c r="B119" s="6" t="s">
        <v>495</v>
      </c>
      <c r="C119" s="6" t="s">
        <v>496</v>
      </c>
      <c r="D119" s="7">
        <v>1986</v>
      </c>
      <c r="E119" s="6" t="s">
        <v>64</v>
      </c>
      <c r="F119" s="35">
        <v>88</v>
      </c>
      <c r="G119" s="35">
        <v>88</v>
      </c>
      <c r="H119" s="35">
        <v>69</v>
      </c>
      <c r="I119" s="29">
        <f t="shared" si="4"/>
        <v>245</v>
      </c>
      <c r="J119" s="35">
        <v>94</v>
      </c>
      <c r="K119" s="35">
        <v>90</v>
      </c>
      <c r="L119" s="35">
        <v>81</v>
      </c>
      <c r="M119" s="29">
        <f t="shared" si="5"/>
        <v>265</v>
      </c>
      <c r="N119" s="29">
        <f t="shared" si="6"/>
        <v>510</v>
      </c>
      <c r="O119" s="35" t="s">
        <v>43</v>
      </c>
      <c r="P119" s="29"/>
      <c r="Q119" s="61"/>
      <c r="R119" s="54"/>
      <c r="S119" s="35"/>
    </row>
    <row r="120" spans="1:19" x14ac:dyDescent="0.3">
      <c r="A120" s="34">
        <v>11</v>
      </c>
      <c r="B120" s="36" t="s">
        <v>61</v>
      </c>
      <c r="C120" s="32" t="s">
        <v>62</v>
      </c>
      <c r="D120" s="12">
        <v>1987</v>
      </c>
      <c r="E120" s="17" t="s">
        <v>63</v>
      </c>
      <c r="F120" s="35">
        <v>89</v>
      </c>
      <c r="G120" s="35">
        <v>85</v>
      </c>
      <c r="H120" s="35">
        <v>81</v>
      </c>
      <c r="I120" s="29">
        <f t="shared" si="4"/>
        <v>255</v>
      </c>
      <c r="J120" s="35">
        <v>84</v>
      </c>
      <c r="K120" s="35">
        <v>85</v>
      </c>
      <c r="L120" s="35">
        <v>75</v>
      </c>
      <c r="M120" s="29">
        <f t="shared" si="5"/>
        <v>244</v>
      </c>
      <c r="N120" s="29">
        <f t="shared" si="6"/>
        <v>499</v>
      </c>
      <c r="O120" s="29"/>
      <c r="P120" s="29"/>
      <c r="Q120" s="61"/>
      <c r="R120" s="54"/>
      <c r="S120" s="35"/>
    </row>
    <row r="121" spans="1:19" x14ac:dyDescent="0.3">
      <c r="A121" s="34">
        <v>12</v>
      </c>
      <c r="B121" s="36" t="s">
        <v>465</v>
      </c>
      <c r="C121" s="36" t="s">
        <v>466</v>
      </c>
      <c r="D121" s="12">
        <v>1989</v>
      </c>
      <c r="E121" s="17" t="s">
        <v>64</v>
      </c>
      <c r="F121" s="35">
        <v>88</v>
      </c>
      <c r="G121" s="35">
        <v>82</v>
      </c>
      <c r="H121" s="35">
        <v>85</v>
      </c>
      <c r="I121" s="29">
        <f t="shared" si="4"/>
        <v>255</v>
      </c>
      <c r="J121" s="35">
        <v>90</v>
      </c>
      <c r="K121" s="35">
        <v>89</v>
      </c>
      <c r="L121" s="35">
        <v>63</v>
      </c>
      <c r="M121" s="29">
        <f t="shared" si="5"/>
        <v>242</v>
      </c>
      <c r="N121" s="29">
        <f t="shared" si="6"/>
        <v>497</v>
      </c>
      <c r="O121" s="29"/>
      <c r="P121" s="29"/>
      <c r="Q121" s="61"/>
      <c r="R121" s="54"/>
      <c r="S121" s="35"/>
    </row>
    <row r="122" spans="1:19" x14ac:dyDescent="0.3">
      <c r="A122" s="34">
        <v>13</v>
      </c>
      <c r="B122" s="6" t="s">
        <v>61</v>
      </c>
      <c r="C122" s="6" t="s">
        <v>483</v>
      </c>
      <c r="D122" s="7">
        <v>1987</v>
      </c>
      <c r="E122" s="6" t="s">
        <v>461</v>
      </c>
      <c r="F122" s="35">
        <v>92</v>
      </c>
      <c r="G122" s="35">
        <v>87</v>
      </c>
      <c r="H122" s="35">
        <v>79</v>
      </c>
      <c r="I122" s="29">
        <f t="shared" si="4"/>
        <v>258</v>
      </c>
      <c r="J122" s="35">
        <v>93</v>
      </c>
      <c r="K122" s="35">
        <v>87</v>
      </c>
      <c r="L122" s="35">
        <v>57</v>
      </c>
      <c r="M122" s="29">
        <f t="shared" si="5"/>
        <v>237</v>
      </c>
      <c r="N122" s="29">
        <f t="shared" si="6"/>
        <v>495</v>
      </c>
      <c r="Q122" s="61"/>
      <c r="R122" s="54"/>
      <c r="S122" s="35"/>
    </row>
    <row r="123" spans="1:19" x14ac:dyDescent="0.3">
      <c r="A123" s="34">
        <v>14</v>
      </c>
      <c r="B123" s="38" t="s">
        <v>294</v>
      </c>
      <c r="C123" s="38" t="s">
        <v>295</v>
      </c>
      <c r="D123" s="39">
        <v>1989</v>
      </c>
      <c r="E123" s="52" t="s">
        <v>8</v>
      </c>
      <c r="F123" s="35">
        <v>91</v>
      </c>
      <c r="G123" s="35">
        <v>90</v>
      </c>
      <c r="H123" s="35">
        <v>61</v>
      </c>
      <c r="I123" s="29">
        <f t="shared" si="4"/>
        <v>242</v>
      </c>
      <c r="J123" s="35">
        <v>83</v>
      </c>
      <c r="K123" s="35">
        <v>80</v>
      </c>
      <c r="L123" s="35">
        <v>84</v>
      </c>
      <c r="M123" s="29">
        <f t="shared" si="5"/>
        <v>247</v>
      </c>
      <c r="N123" s="29">
        <f t="shared" si="6"/>
        <v>489</v>
      </c>
      <c r="O123" s="29"/>
      <c r="P123" s="29"/>
      <c r="Q123" s="61"/>
      <c r="R123" s="54"/>
      <c r="S123" s="35"/>
    </row>
    <row r="124" spans="1:19" x14ac:dyDescent="0.3">
      <c r="A124" s="34">
        <v>15</v>
      </c>
      <c r="B124" s="6" t="s">
        <v>28</v>
      </c>
      <c r="C124" s="37" t="s">
        <v>599</v>
      </c>
      <c r="D124" s="7">
        <v>1992</v>
      </c>
      <c r="E124" s="6" t="s">
        <v>64</v>
      </c>
      <c r="F124" s="35">
        <v>71</v>
      </c>
      <c r="G124" s="35">
        <v>66</v>
      </c>
      <c r="H124" s="35">
        <v>65</v>
      </c>
      <c r="I124" s="29">
        <f t="shared" si="4"/>
        <v>202</v>
      </c>
      <c r="J124" s="35">
        <v>86</v>
      </c>
      <c r="K124" s="35">
        <v>77</v>
      </c>
      <c r="L124" s="35">
        <v>80</v>
      </c>
      <c r="M124" s="29">
        <f t="shared" si="5"/>
        <v>243</v>
      </c>
      <c r="N124" s="29">
        <f t="shared" si="6"/>
        <v>445</v>
      </c>
      <c r="O124" s="29"/>
      <c r="P124" s="29"/>
      <c r="R124" s="54"/>
      <c r="S124" s="35"/>
    </row>
    <row r="125" spans="1:19" x14ac:dyDescent="0.3">
      <c r="A125" s="34">
        <v>16</v>
      </c>
      <c r="B125" s="6" t="s">
        <v>601</v>
      </c>
      <c r="C125" s="37" t="s">
        <v>602</v>
      </c>
      <c r="D125" s="7">
        <v>1992</v>
      </c>
      <c r="E125" s="33" t="s">
        <v>8</v>
      </c>
      <c r="F125" s="35">
        <v>78</v>
      </c>
      <c r="G125" s="35">
        <v>77</v>
      </c>
      <c r="H125" s="35">
        <v>47</v>
      </c>
      <c r="I125" s="29">
        <f t="shared" si="4"/>
        <v>202</v>
      </c>
      <c r="J125" s="35">
        <v>86</v>
      </c>
      <c r="K125" s="35">
        <v>78</v>
      </c>
      <c r="L125" s="35">
        <v>63</v>
      </c>
      <c r="M125" s="29">
        <f t="shared" si="5"/>
        <v>227</v>
      </c>
      <c r="N125" s="29">
        <f t="shared" si="6"/>
        <v>429</v>
      </c>
      <c r="O125" s="29"/>
      <c r="P125" s="29"/>
      <c r="R125" s="54"/>
      <c r="S125" s="35"/>
    </row>
    <row r="126" spans="1:19" x14ac:dyDescent="0.3">
      <c r="A126" s="34">
        <v>17</v>
      </c>
      <c r="B126" s="6" t="s">
        <v>549</v>
      </c>
      <c r="C126" s="6" t="s">
        <v>550</v>
      </c>
      <c r="D126" s="7">
        <v>1991</v>
      </c>
      <c r="E126" s="6" t="s">
        <v>64</v>
      </c>
      <c r="F126" s="35">
        <v>86</v>
      </c>
      <c r="G126" s="35">
        <v>73</v>
      </c>
      <c r="H126" s="35">
        <v>55</v>
      </c>
      <c r="I126" s="29">
        <f t="shared" si="4"/>
        <v>214</v>
      </c>
      <c r="J126" s="35">
        <v>57</v>
      </c>
      <c r="K126" s="35">
        <v>71</v>
      </c>
      <c r="L126" s="35">
        <v>49</v>
      </c>
      <c r="M126" s="29">
        <f t="shared" si="5"/>
        <v>177</v>
      </c>
      <c r="N126" s="29">
        <f t="shared" si="6"/>
        <v>391</v>
      </c>
      <c r="O126" s="29"/>
      <c r="P126" s="29"/>
      <c r="R126" s="54"/>
      <c r="S126" s="35"/>
    </row>
    <row r="127" spans="1:19" x14ac:dyDescent="0.3">
      <c r="B127" s="38"/>
      <c r="C127" s="38"/>
      <c r="D127" s="39"/>
      <c r="E127" s="52"/>
      <c r="I127" s="29"/>
      <c r="M127" s="29"/>
      <c r="N127" s="29"/>
    </row>
    <row r="130" spans="1:23" s="6" customFormat="1" x14ac:dyDescent="0.3">
      <c r="A130" s="101" t="s">
        <v>359</v>
      </c>
      <c r="B130" s="101"/>
      <c r="C130" s="101"/>
      <c r="D130" s="7"/>
      <c r="E130" s="101" t="s">
        <v>360</v>
      </c>
      <c r="F130" s="101"/>
      <c r="G130" s="101"/>
      <c r="H130" s="101"/>
      <c r="I130" s="101"/>
      <c r="J130" s="101"/>
      <c r="K130" s="101"/>
      <c r="L130" s="101"/>
      <c r="M130" s="101"/>
      <c r="V130" s="7"/>
      <c r="W130" s="7"/>
    </row>
    <row r="131" spans="1:23" s="6" customFormat="1" x14ac:dyDescent="0.3">
      <c r="A131" s="7"/>
      <c r="D131" s="7"/>
      <c r="V131" s="7"/>
      <c r="W131" s="7"/>
    </row>
    <row r="132" spans="1:23" s="6" customFormat="1" x14ac:dyDescent="0.3">
      <c r="A132" s="7"/>
      <c r="D132" s="7"/>
      <c r="V132" s="7"/>
      <c r="W132" s="7"/>
    </row>
    <row r="133" spans="1:23" s="6" customFormat="1" x14ac:dyDescent="0.3">
      <c r="A133" s="101" t="s">
        <v>362</v>
      </c>
      <c r="B133" s="101"/>
      <c r="C133" s="101"/>
      <c r="D133" s="101"/>
      <c r="E133" s="101" t="s">
        <v>361</v>
      </c>
      <c r="F133" s="101"/>
      <c r="G133" s="101"/>
      <c r="H133" s="101"/>
      <c r="I133" s="101"/>
      <c r="J133" s="101"/>
      <c r="K133" s="101"/>
      <c r="L133" s="101"/>
      <c r="M133" s="101"/>
      <c r="V133" s="7"/>
      <c r="W133" s="7"/>
    </row>
  </sheetData>
  <mergeCells count="50">
    <mergeCell ref="B74:C74"/>
    <mergeCell ref="O5:P5"/>
    <mergeCell ref="A1:Q1"/>
    <mergeCell ref="B7:C7"/>
    <mergeCell ref="J71:M71"/>
    <mergeCell ref="O71:P71"/>
    <mergeCell ref="A5:E5"/>
    <mergeCell ref="J5:M5"/>
    <mergeCell ref="J4:M4"/>
    <mergeCell ref="O2:Q2"/>
    <mergeCell ref="J72:M72"/>
    <mergeCell ref="O72:P72"/>
    <mergeCell ref="A72:E72"/>
    <mergeCell ref="A2:D2"/>
    <mergeCell ref="O4:P4"/>
    <mergeCell ref="A67:D67"/>
    <mergeCell ref="E67:M67"/>
    <mergeCell ref="A68:Q68"/>
    <mergeCell ref="A69:D69"/>
    <mergeCell ref="C61:I61"/>
    <mergeCell ref="O88:P88"/>
    <mergeCell ref="B90:C90"/>
    <mergeCell ref="A81:E81"/>
    <mergeCell ref="J81:M81"/>
    <mergeCell ref="O81:P81"/>
    <mergeCell ref="B83:C83"/>
    <mergeCell ref="A130:C130"/>
    <mergeCell ref="E130:M130"/>
    <mergeCell ref="A133:D133"/>
    <mergeCell ref="E133:M133"/>
    <mergeCell ref="A88:E88"/>
    <mergeCell ref="J88:M88"/>
    <mergeCell ref="A54:E54"/>
    <mergeCell ref="A64:C64"/>
    <mergeCell ref="E64:M64"/>
    <mergeCell ref="C58:I58"/>
    <mergeCell ref="C56:I56"/>
    <mergeCell ref="C59:I59"/>
    <mergeCell ref="C60:I60"/>
    <mergeCell ref="C57:I57"/>
    <mergeCell ref="O69:Q69"/>
    <mergeCell ref="B108:C108"/>
    <mergeCell ref="A105:E105"/>
    <mergeCell ref="J106:M106"/>
    <mergeCell ref="O106:P106"/>
    <mergeCell ref="A102:D102"/>
    <mergeCell ref="M102:O102"/>
    <mergeCell ref="J105:M105"/>
    <mergeCell ref="O105:P105"/>
    <mergeCell ref="A101:O101"/>
  </mergeCells>
  <phoneticPr fontId="0" type="noConversion"/>
  <printOptions horizontalCentered="1"/>
  <pageMargins left="0.27559055118110237" right="0.39370078740157483" top="0.70866141732283472" bottom="0.24" header="0.37" footer="0.24"/>
  <pageSetup paperSize="9" orientation="landscape" horizont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zoomScale="75" zoomScaleNormal="75" zoomScaleSheetLayoutView="75" workbookViewId="0">
      <selection sqref="A1:O1"/>
    </sheetView>
  </sheetViews>
  <sheetFormatPr defaultRowHeight="15.6" x14ac:dyDescent="0.3"/>
  <cols>
    <col min="1" max="1" width="6.44140625" style="6" bestFit="1" customWidth="1"/>
    <col min="2" max="2" width="11.5546875" style="6" bestFit="1" customWidth="1"/>
    <col min="3" max="3" width="15.44140625" style="6" bestFit="1" customWidth="1"/>
    <col min="4" max="4" width="5.88671875" style="6" bestFit="1" customWidth="1"/>
    <col min="5" max="5" width="16.5546875" style="6" bestFit="1" customWidth="1"/>
    <col min="6" max="6" width="4.6640625" style="6" bestFit="1" customWidth="1"/>
    <col min="7" max="8" width="3.5546875" style="6" bestFit="1" customWidth="1"/>
    <col min="9" max="9" width="4.6640625" style="6" bestFit="1" customWidth="1"/>
    <col min="10" max="11" width="3.5546875" style="6" bestFit="1" customWidth="1"/>
    <col min="12" max="13" width="4.6640625" style="6" bestFit="1" customWidth="1"/>
    <col min="14" max="14" width="8.109375" style="6" bestFit="1" customWidth="1"/>
    <col min="15" max="15" width="7.109375" style="6" bestFit="1" customWidth="1"/>
    <col min="16" max="16384" width="8.88671875" style="6"/>
  </cols>
  <sheetData>
    <row r="1" spans="1:17" ht="17.399999999999999" x14ac:dyDescent="0.3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"/>
      <c r="Q1" s="1"/>
    </row>
    <row r="2" spans="1:17" x14ac:dyDescent="0.3">
      <c r="A2" s="105" t="s">
        <v>0</v>
      </c>
      <c r="B2" s="105"/>
      <c r="D2" s="7"/>
      <c r="F2" s="7"/>
      <c r="G2" s="7"/>
      <c r="H2" s="7"/>
      <c r="I2" s="7"/>
      <c r="J2" s="7"/>
      <c r="K2" s="105" t="s">
        <v>598</v>
      </c>
      <c r="L2" s="105"/>
      <c r="M2" s="105"/>
      <c r="N2" s="105"/>
      <c r="O2" s="105"/>
    </row>
    <row r="3" spans="1:17" x14ac:dyDescent="0.3">
      <c r="A3" s="7"/>
      <c r="D3" s="7"/>
      <c r="F3" s="7"/>
      <c r="G3" s="7"/>
      <c r="H3" s="7"/>
      <c r="I3" s="7"/>
      <c r="J3" s="7"/>
      <c r="K3" s="7"/>
      <c r="L3" s="7"/>
      <c r="M3" s="7"/>
      <c r="N3" s="7"/>
      <c r="O3" s="7"/>
      <c r="Q3" s="7"/>
    </row>
    <row r="4" spans="1:17" x14ac:dyDescent="0.3">
      <c r="A4" s="7"/>
      <c r="D4" s="7"/>
      <c r="F4" s="7"/>
      <c r="G4" s="7"/>
      <c r="H4" s="7"/>
      <c r="I4" s="7"/>
      <c r="J4" s="7"/>
      <c r="K4" s="7"/>
      <c r="L4" s="7"/>
      <c r="M4" s="7"/>
      <c r="N4" s="7"/>
      <c r="O4" s="7"/>
      <c r="Q4" s="7"/>
    </row>
    <row r="5" spans="1:17" x14ac:dyDescent="0.3">
      <c r="A5" s="98" t="s">
        <v>235</v>
      </c>
      <c r="B5" s="98"/>
      <c r="C5" s="98"/>
      <c r="D5" s="98"/>
      <c r="E5" s="98"/>
      <c r="F5" s="7">
        <v>572</v>
      </c>
      <c r="G5" s="105" t="s">
        <v>339</v>
      </c>
      <c r="H5" s="105"/>
      <c r="I5" s="105"/>
      <c r="J5" s="105"/>
      <c r="K5" s="105"/>
      <c r="L5" s="105" t="s">
        <v>340</v>
      </c>
      <c r="M5" s="105"/>
      <c r="N5" s="105"/>
      <c r="Q5" s="7"/>
    </row>
    <row r="6" spans="1:17" x14ac:dyDescent="0.3">
      <c r="A6" s="7"/>
      <c r="D6" s="7"/>
      <c r="F6" s="7"/>
      <c r="G6" s="7"/>
      <c r="I6" s="7"/>
      <c r="J6" s="7"/>
      <c r="K6" s="7"/>
      <c r="L6" s="7"/>
      <c r="M6" s="7"/>
      <c r="N6" s="7"/>
      <c r="O6" s="7"/>
      <c r="Q6" s="7"/>
    </row>
    <row r="7" spans="1:17" s="70" customFormat="1" x14ac:dyDescent="0.3">
      <c r="A7" s="58" t="s">
        <v>37</v>
      </c>
      <c r="B7" s="124" t="s">
        <v>38</v>
      </c>
      <c r="C7" s="124"/>
      <c r="D7" s="58" t="s">
        <v>111</v>
      </c>
      <c r="E7" s="70" t="s">
        <v>1</v>
      </c>
      <c r="F7" s="124" t="s">
        <v>236</v>
      </c>
      <c r="G7" s="124"/>
      <c r="H7" s="124"/>
      <c r="I7" s="124"/>
      <c r="J7" s="124" t="s">
        <v>237</v>
      </c>
      <c r="K7" s="124"/>
      <c r="L7" s="124"/>
      <c r="M7" s="124"/>
      <c r="N7" s="58" t="s">
        <v>3</v>
      </c>
      <c r="O7" s="58" t="s">
        <v>6</v>
      </c>
    </row>
    <row r="9" spans="1:17" s="10" customFormat="1" x14ac:dyDescent="0.3">
      <c r="A9" s="82" t="s">
        <v>41</v>
      </c>
      <c r="B9" s="86" t="s">
        <v>18</v>
      </c>
      <c r="C9" s="86" t="s">
        <v>240</v>
      </c>
      <c r="D9" s="82">
        <v>1972</v>
      </c>
      <c r="E9" s="86" t="s">
        <v>19</v>
      </c>
      <c r="F9" s="82">
        <v>96</v>
      </c>
      <c r="G9" s="82">
        <v>95</v>
      </c>
      <c r="H9" s="82">
        <v>95</v>
      </c>
      <c r="I9" s="86">
        <f t="shared" ref="I9:I14" si="0">SUM(F9:H9)</f>
        <v>286</v>
      </c>
      <c r="J9" s="82">
        <v>95</v>
      </c>
      <c r="K9" s="82">
        <v>97</v>
      </c>
      <c r="L9" s="82">
        <v>89</v>
      </c>
      <c r="M9" s="86">
        <f t="shared" ref="M9:M14" si="1">SUM(J9:L9)</f>
        <v>281</v>
      </c>
      <c r="N9" s="82">
        <f t="shared" ref="N9:N14" si="2">I9+M9</f>
        <v>567</v>
      </c>
      <c r="O9" s="82" t="s">
        <v>41</v>
      </c>
    </row>
    <row r="10" spans="1:17" s="10" customFormat="1" x14ac:dyDescent="0.3">
      <c r="A10" s="1" t="s">
        <v>42</v>
      </c>
      <c r="B10" s="10" t="s">
        <v>144</v>
      </c>
      <c r="C10" s="10" t="s">
        <v>238</v>
      </c>
      <c r="D10" s="1">
        <v>1956</v>
      </c>
      <c r="E10" s="10" t="s">
        <v>365</v>
      </c>
      <c r="F10" s="1">
        <v>95</v>
      </c>
      <c r="G10" s="1">
        <v>92</v>
      </c>
      <c r="H10" s="1">
        <v>99</v>
      </c>
      <c r="I10" s="10">
        <f t="shared" si="0"/>
        <v>286</v>
      </c>
      <c r="J10" s="1">
        <v>87</v>
      </c>
      <c r="K10" s="1">
        <v>96</v>
      </c>
      <c r="L10" s="1">
        <v>91</v>
      </c>
      <c r="M10" s="10">
        <f t="shared" si="1"/>
        <v>274</v>
      </c>
      <c r="N10" s="1">
        <f t="shared" si="2"/>
        <v>560</v>
      </c>
      <c r="O10" s="1" t="s">
        <v>41</v>
      </c>
    </row>
    <row r="11" spans="1:17" s="10" customFormat="1" x14ac:dyDescent="0.3">
      <c r="A11" s="1" t="s">
        <v>43</v>
      </c>
      <c r="B11" s="10" t="s">
        <v>243</v>
      </c>
      <c r="C11" s="10" t="s">
        <v>244</v>
      </c>
      <c r="D11" s="1">
        <v>1966</v>
      </c>
      <c r="E11" s="10" t="s">
        <v>353</v>
      </c>
      <c r="F11" s="1">
        <v>84</v>
      </c>
      <c r="G11" s="1">
        <v>92</v>
      </c>
      <c r="H11" s="1">
        <v>93</v>
      </c>
      <c r="I11" s="10">
        <f t="shared" si="0"/>
        <v>269</v>
      </c>
      <c r="J11" s="1">
        <v>80</v>
      </c>
      <c r="K11" s="1">
        <v>93</v>
      </c>
      <c r="L11" s="1">
        <v>84</v>
      </c>
      <c r="M11" s="10">
        <f t="shared" si="1"/>
        <v>257</v>
      </c>
      <c r="N11" s="1">
        <f t="shared" si="2"/>
        <v>526</v>
      </c>
      <c r="O11" s="1" t="s">
        <v>43</v>
      </c>
    </row>
    <row r="12" spans="1:17" x14ac:dyDescent="0.3">
      <c r="A12" s="94">
        <v>4</v>
      </c>
      <c r="B12" s="95" t="s">
        <v>27</v>
      </c>
      <c r="C12" s="95" t="s">
        <v>245</v>
      </c>
      <c r="D12" s="94">
        <v>1967</v>
      </c>
      <c r="E12" s="95" t="s">
        <v>19</v>
      </c>
      <c r="F12" s="94">
        <v>93</v>
      </c>
      <c r="G12" s="94">
        <v>87</v>
      </c>
      <c r="H12" s="94">
        <v>89</v>
      </c>
      <c r="I12" s="86">
        <f t="shared" si="0"/>
        <v>269</v>
      </c>
      <c r="J12" s="94">
        <v>82</v>
      </c>
      <c r="K12" s="94">
        <v>76</v>
      </c>
      <c r="L12" s="94">
        <v>93</v>
      </c>
      <c r="M12" s="86">
        <f t="shared" si="1"/>
        <v>251</v>
      </c>
      <c r="N12" s="82">
        <f t="shared" si="2"/>
        <v>520</v>
      </c>
      <c r="O12" s="94" t="s">
        <v>43</v>
      </c>
    </row>
    <row r="13" spans="1:17" x14ac:dyDescent="0.3">
      <c r="A13" s="7">
        <v>5</v>
      </c>
      <c r="B13" s="6" t="s">
        <v>241</v>
      </c>
      <c r="C13" s="6" t="s">
        <v>242</v>
      </c>
      <c r="D13" s="7">
        <v>1947</v>
      </c>
      <c r="E13" s="6" t="s">
        <v>10</v>
      </c>
      <c r="F13" s="7">
        <v>73</v>
      </c>
      <c r="G13" s="7">
        <v>91</v>
      </c>
      <c r="H13" s="7">
        <v>84</v>
      </c>
      <c r="I13" s="10">
        <f t="shared" si="0"/>
        <v>248</v>
      </c>
      <c r="J13" s="7">
        <v>87</v>
      </c>
      <c r="K13" s="7">
        <v>83</v>
      </c>
      <c r="L13" s="7">
        <v>78</v>
      </c>
      <c r="M13" s="10">
        <f t="shared" si="1"/>
        <v>248</v>
      </c>
      <c r="N13" s="1">
        <f t="shared" si="2"/>
        <v>496</v>
      </c>
      <c r="O13" s="7"/>
    </row>
    <row r="14" spans="1:17" x14ac:dyDescent="0.3">
      <c r="A14" s="7">
        <v>6</v>
      </c>
      <c r="B14" s="6" t="s">
        <v>338</v>
      </c>
      <c r="C14" s="6" t="s">
        <v>297</v>
      </c>
      <c r="D14" s="7">
        <v>1954</v>
      </c>
      <c r="E14" s="6" t="s">
        <v>8</v>
      </c>
      <c r="F14" s="7">
        <v>62</v>
      </c>
      <c r="G14" s="7">
        <v>83</v>
      </c>
      <c r="H14" s="7">
        <v>76</v>
      </c>
      <c r="I14" s="10">
        <f t="shared" si="0"/>
        <v>221</v>
      </c>
      <c r="J14" s="7">
        <v>73</v>
      </c>
      <c r="K14" s="7">
        <v>64</v>
      </c>
      <c r="L14" s="7">
        <v>75</v>
      </c>
      <c r="M14" s="10">
        <f t="shared" si="1"/>
        <v>212</v>
      </c>
      <c r="N14" s="1">
        <f t="shared" si="2"/>
        <v>433</v>
      </c>
      <c r="O14" s="7"/>
    </row>
    <row r="15" spans="1:17" x14ac:dyDescent="0.3">
      <c r="A15" s="7"/>
      <c r="D15" s="7"/>
      <c r="F15" s="7"/>
      <c r="G15" s="7"/>
      <c r="H15" s="7"/>
      <c r="I15" s="10"/>
      <c r="J15" s="7"/>
      <c r="K15" s="7"/>
      <c r="L15" s="7"/>
      <c r="M15" s="10"/>
      <c r="N15" s="1"/>
    </row>
    <row r="16" spans="1:17" x14ac:dyDescent="0.3">
      <c r="A16" s="7"/>
      <c r="D16" s="7"/>
      <c r="F16" s="7"/>
      <c r="G16" s="7"/>
      <c r="H16" s="7"/>
      <c r="I16" s="10"/>
      <c r="J16" s="7"/>
      <c r="K16" s="7"/>
      <c r="L16" s="7"/>
      <c r="M16" s="10"/>
      <c r="N16" s="1"/>
    </row>
    <row r="17" spans="1:17" x14ac:dyDescent="0.3">
      <c r="A17" s="98" t="s">
        <v>246</v>
      </c>
      <c r="B17" s="98"/>
      <c r="C17" s="98"/>
      <c r="D17" s="98"/>
      <c r="E17" s="98"/>
      <c r="F17" s="7"/>
      <c r="G17" s="105"/>
      <c r="H17" s="105"/>
      <c r="I17" s="105"/>
      <c r="J17" s="105"/>
      <c r="K17" s="105"/>
      <c r="L17" s="105"/>
      <c r="M17" s="105"/>
      <c r="N17" s="105"/>
      <c r="Q17" s="7"/>
    </row>
    <row r="18" spans="1:17" x14ac:dyDescent="0.3">
      <c r="A18" s="7"/>
      <c r="D18" s="7"/>
      <c r="F18" s="7"/>
      <c r="G18" s="7"/>
      <c r="I18" s="7"/>
      <c r="J18" s="7"/>
      <c r="K18" s="7"/>
      <c r="L18" s="7"/>
      <c r="M18" s="7"/>
      <c r="N18" s="7"/>
      <c r="O18" s="7"/>
      <c r="Q18" s="7"/>
    </row>
    <row r="19" spans="1:17" s="70" customFormat="1" x14ac:dyDescent="0.3">
      <c r="A19" s="58" t="s">
        <v>37</v>
      </c>
      <c r="B19" s="124" t="s">
        <v>38</v>
      </c>
      <c r="C19" s="124"/>
      <c r="D19" s="58" t="s">
        <v>111</v>
      </c>
      <c r="E19" s="70" t="s">
        <v>1</v>
      </c>
      <c r="F19" s="124" t="s">
        <v>236</v>
      </c>
      <c r="G19" s="124"/>
      <c r="H19" s="124"/>
      <c r="I19" s="124"/>
      <c r="J19" s="124" t="s">
        <v>237</v>
      </c>
      <c r="K19" s="124"/>
      <c r="L19" s="124"/>
      <c r="M19" s="124"/>
      <c r="N19" s="58" t="s">
        <v>3</v>
      </c>
      <c r="O19" s="58" t="s">
        <v>6</v>
      </c>
    </row>
    <row r="21" spans="1:17" s="10" customFormat="1" x14ac:dyDescent="0.3">
      <c r="A21" s="1" t="s">
        <v>41</v>
      </c>
      <c r="B21" s="10" t="s">
        <v>144</v>
      </c>
      <c r="C21" s="10" t="s">
        <v>238</v>
      </c>
      <c r="D21" s="1">
        <v>1956</v>
      </c>
      <c r="E21" s="10" t="s">
        <v>365</v>
      </c>
      <c r="F21" s="1">
        <v>95</v>
      </c>
      <c r="G21" s="1">
        <v>92</v>
      </c>
      <c r="H21" s="1">
        <v>99</v>
      </c>
      <c r="I21" s="10">
        <v>286</v>
      </c>
      <c r="J21" s="1">
        <v>87</v>
      </c>
      <c r="K21" s="1">
        <v>96</v>
      </c>
      <c r="L21" s="1">
        <v>91</v>
      </c>
      <c r="M21" s="10">
        <v>274</v>
      </c>
      <c r="N21" s="1">
        <v>560</v>
      </c>
      <c r="O21" s="1" t="s">
        <v>41</v>
      </c>
    </row>
    <row r="22" spans="1:17" s="10" customFormat="1" x14ac:dyDescent="0.3">
      <c r="A22" s="1" t="s">
        <v>42</v>
      </c>
      <c r="B22" s="10" t="s">
        <v>338</v>
      </c>
      <c r="C22" s="10" t="s">
        <v>297</v>
      </c>
      <c r="D22" s="1">
        <v>1954</v>
      </c>
      <c r="E22" s="10" t="s">
        <v>8</v>
      </c>
      <c r="F22" s="1">
        <v>62</v>
      </c>
      <c r="G22" s="1">
        <v>83</v>
      </c>
      <c r="H22" s="1">
        <v>76</v>
      </c>
      <c r="I22" s="10">
        <v>221</v>
      </c>
      <c r="J22" s="1">
        <v>73</v>
      </c>
      <c r="K22" s="1">
        <v>64</v>
      </c>
      <c r="L22" s="1">
        <v>75</v>
      </c>
      <c r="M22" s="10">
        <v>212</v>
      </c>
      <c r="N22" s="1">
        <v>433</v>
      </c>
      <c r="O22" s="1"/>
    </row>
    <row r="23" spans="1:17" x14ac:dyDescent="0.3">
      <c r="A23" s="7"/>
      <c r="D23" s="7"/>
      <c r="F23" s="7"/>
      <c r="G23" s="7"/>
      <c r="H23" s="7"/>
      <c r="I23" s="10"/>
      <c r="J23" s="7"/>
      <c r="K23" s="7"/>
      <c r="L23" s="7"/>
      <c r="M23" s="10"/>
      <c r="N23" s="1"/>
      <c r="O23" s="7"/>
    </row>
    <row r="24" spans="1:17" x14ac:dyDescent="0.3">
      <c r="A24" s="7"/>
      <c r="D24" s="7"/>
      <c r="F24" s="7"/>
      <c r="G24" s="7"/>
      <c r="H24" s="7"/>
      <c r="I24" s="10"/>
      <c r="J24" s="7"/>
      <c r="K24" s="7"/>
      <c r="L24" s="7"/>
      <c r="M24" s="10"/>
      <c r="N24" s="1"/>
      <c r="O24" s="7"/>
    </row>
    <row r="25" spans="1:17" x14ac:dyDescent="0.3">
      <c r="A25" s="98" t="s">
        <v>645</v>
      </c>
      <c r="B25" s="98"/>
      <c r="C25" s="98"/>
      <c r="D25" s="98"/>
      <c r="E25" s="98"/>
      <c r="F25" s="7"/>
      <c r="G25" s="105"/>
      <c r="H25" s="105"/>
      <c r="I25" s="105"/>
      <c r="J25" s="105"/>
      <c r="K25" s="105"/>
      <c r="L25" s="105"/>
      <c r="M25" s="105"/>
      <c r="N25" s="105"/>
      <c r="Q25" s="7"/>
    </row>
    <row r="26" spans="1:17" x14ac:dyDescent="0.3">
      <c r="A26" s="7"/>
      <c r="D26" s="7"/>
      <c r="F26" s="7"/>
      <c r="G26" s="7"/>
      <c r="I26" s="7"/>
      <c r="J26" s="7"/>
      <c r="K26" s="7"/>
      <c r="L26" s="7"/>
      <c r="M26" s="7"/>
      <c r="N26" s="7"/>
      <c r="O26" s="7"/>
      <c r="Q26" s="7"/>
    </row>
    <row r="27" spans="1:17" s="70" customFormat="1" x14ac:dyDescent="0.3">
      <c r="A27" s="58" t="s">
        <v>37</v>
      </c>
      <c r="B27" s="124" t="s">
        <v>38</v>
      </c>
      <c r="C27" s="124"/>
      <c r="D27" s="58" t="s">
        <v>111</v>
      </c>
      <c r="E27" s="70" t="s">
        <v>1</v>
      </c>
      <c r="F27" s="124" t="s">
        <v>236</v>
      </c>
      <c r="G27" s="124"/>
      <c r="H27" s="124"/>
      <c r="I27" s="124"/>
      <c r="J27" s="124" t="s">
        <v>237</v>
      </c>
      <c r="K27" s="124"/>
      <c r="L27" s="124"/>
      <c r="M27" s="124"/>
      <c r="N27" s="58" t="s">
        <v>3</v>
      </c>
      <c r="O27" s="58" t="s">
        <v>6</v>
      </c>
    </row>
    <row r="29" spans="1:17" s="10" customFormat="1" x14ac:dyDescent="0.3">
      <c r="A29" s="1" t="s">
        <v>41</v>
      </c>
      <c r="B29" s="10" t="s">
        <v>241</v>
      </c>
      <c r="C29" s="10" t="s">
        <v>242</v>
      </c>
      <c r="D29" s="1">
        <v>1947</v>
      </c>
      <c r="E29" s="10" t="s">
        <v>10</v>
      </c>
      <c r="F29" s="1">
        <v>73</v>
      </c>
      <c r="G29" s="1">
        <v>91</v>
      </c>
      <c r="H29" s="1">
        <v>84</v>
      </c>
      <c r="I29" s="10">
        <f>SUM(F29:H29)</f>
        <v>248</v>
      </c>
      <c r="J29" s="1">
        <v>87</v>
      </c>
      <c r="K29" s="1">
        <v>83</v>
      </c>
      <c r="L29" s="1">
        <v>78</v>
      </c>
      <c r="M29" s="10">
        <f>SUM(J29:L29)</f>
        <v>248</v>
      </c>
      <c r="N29" s="1">
        <f>I29+M29</f>
        <v>496</v>
      </c>
      <c r="O29" s="1"/>
    </row>
    <row r="34" spans="1:17" ht="17.399999999999999" x14ac:dyDescent="0.3">
      <c r="A34" s="103" t="s">
        <v>112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"/>
      <c r="Q34" s="1"/>
    </row>
    <row r="35" spans="1:17" x14ac:dyDescent="0.3">
      <c r="A35" s="105" t="s">
        <v>0</v>
      </c>
      <c r="B35" s="105"/>
      <c r="D35" s="7"/>
      <c r="F35" s="7"/>
      <c r="G35" s="7"/>
      <c r="H35" s="7"/>
      <c r="I35" s="7"/>
      <c r="J35" s="7"/>
      <c r="K35" s="105" t="s">
        <v>598</v>
      </c>
      <c r="L35" s="105"/>
      <c r="M35" s="105"/>
      <c r="N35" s="105"/>
      <c r="O35" s="105"/>
    </row>
    <row r="36" spans="1:17" x14ac:dyDescent="0.3">
      <c r="A36" s="7"/>
      <c r="D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7"/>
    </row>
    <row r="37" spans="1:17" x14ac:dyDescent="0.3">
      <c r="A37" s="7"/>
      <c r="D37" s="7"/>
      <c r="F37" s="7"/>
      <c r="G37" s="7"/>
      <c r="H37" s="7"/>
      <c r="I37" s="7"/>
      <c r="J37" s="7"/>
      <c r="K37" s="7"/>
      <c r="L37" s="7"/>
      <c r="M37" s="7"/>
      <c r="N37" s="7"/>
      <c r="O37" s="7"/>
      <c r="Q37" s="7"/>
    </row>
    <row r="38" spans="1:17" x14ac:dyDescent="0.3">
      <c r="A38" s="98" t="s">
        <v>258</v>
      </c>
      <c r="B38" s="98"/>
      <c r="C38" s="98"/>
      <c r="D38" s="98"/>
      <c r="E38" s="98"/>
      <c r="F38" s="7">
        <v>392</v>
      </c>
      <c r="G38" s="105" t="s">
        <v>339</v>
      </c>
      <c r="H38" s="105"/>
      <c r="I38" s="105"/>
      <c r="J38" s="105"/>
      <c r="K38" s="105"/>
      <c r="L38" s="105" t="s">
        <v>345</v>
      </c>
      <c r="M38" s="105"/>
      <c r="N38" s="105"/>
      <c r="O38" s="7"/>
      <c r="Q38" s="7"/>
    </row>
    <row r="39" spans="1:17" x14ac:dyDescent="0.3">
      <c r="A39" s="7"/>
      <c r="D39" s="7"/>
      <c r="F39" s="7"/>
      <c r="G39" s="7"/>
      <c r="H39" s="7"/>
      <c r="I39" s="7"/>
      <c r="J39" s="7"/>
      <c r="K39" s="7"/>
      <c r="L39" s="7"/>
      <c r="M39" s="7"/>
      <c r="N39" s="7"/>
      <c r="O39" s="7"/>
      <c r="Q39" s="7"/>
    </row>
    <row r="40" spans="1:17" s="70" customFormat="1" x14ac:dyDescent="0.3">
      <c r="A40" s="58" t="s">
        <v>37</v>
      </c>
      <c r="B40" s="124" t="s">
        <v>38</v>
      </c>
      <c r="C40" s="124"/>
      <c r="D40" s="58" t="s">
        <v>111</v>
      </c>
      <c r="E40" s="70" t="s">
        <v>1</v>
      </c>
      <c r="F40" s="124" t="s">
        <v>2</v>
      </c>
      <c r="G40" s="124"/>
      <c r="H40" s="124"/>
      <c r="I40" s="124"/>
      <c r="J40" s="124"/>
      <c r="K40" s="124"/>
      <c r="L40" s="124"/>
      <c r="M40" s="124"/>
      <c r="N40" s="58" t="s">
        <v>3</v>
      </c>
      <c r="O40" s="58" t="s">
        <v>6</v>
      </c>
    </row>
    <row r="42" spans="1:17" s="10" customFormat="1" x14ac:dyDescent="0.3">
      <c r="A42" s="1" t="s">
        <v>41</v>
      </c>
      <c r="B42" s="10" t="s">
        <v>144</v>
      </c>
      <c r="C42" s="10" t="s">
        <v>238</v>
      </c>
      <c r="D42" s="1">
        <v>1956</v>
      </c>
      <c r="E42" s="10" t="s">
        <v>365</v>
      </c>
      <c r="F42" s="1"/>
      <c r="G42" s="1">
        <v>96</v>
      </c>
      <c r="H42" s="1">
        <v>94</v>
      </c>
      <c r="I42" s="10">
        <f t="shared" ref="I42:I47" si="3">SUM(F42:H42)</f>
        <v>190</v>
      </c>
      <c r="J42" s="1"/>
      <c r="K42" s="1">
        <v>95</v>
      </c>
      <c r="L42" s="1">
        <v>91</v>
      </c>
      <c r="M42" s="10">
        <f t="shared" ref="M42:M47" si="4">SUM(J42:L42)</f>
        <v>186</v>
      </c>
      <c r="N42" s="1">
        <f t="shared" ref="N42:N47" si="5">I42+M42</f>
        <v>376</v>
      </c>
      <c r="O42" s="1" t="s">
        <v>41</v>
      </c>
    </row>
    <row r="43" spans="1:17" s="10" customFormat="1" x14ac:dyDescent="0.3">
      <c r="A43" s="82" t="s">
        <v>42</v>
      </c>
      <c r="B43" s="86" t="s">
        <v>18</v>
      </c>
      <c r="C43" s="86" t="s">
        <v>240</v>
      </c>
      <c r="D43" s="82">
        <v>1972</v>
      </c>
      <c r="E43" s="86" t="s">
        <v>19</v>
      </c>
      <c r="F43" s="82"/>
      <c r="G43" s="82">
        <v>88</v>
      </c>
      <c r="H43" s="82">
        <v>96</v>
      </c>
      <c r="I43" s="86">
        <f t="shared" si="3"/>
        <v>184</v>
      </c>
      <c r="J43" s="82"/>
      <c r="K43" s="82">
        <v>98</v>
      </c>
      <c r="L43" s="82">
        <v>90</v>
      </c>
      <c r="M43" s="86">
        <f t="shared" si="4"/>
        <v>188</v>
      </c>
      <c r="N43" s="82">
        <f t="shared" si="5"/>
        <v>372</v>
      </c>
      <c r="O43" s="82" t="s">
        <v>41</v>
      </c>
    </row>
    <row r="44" spans="1:17" s="10" customFormat="1" x14ac:dyDescent="0.3">
      <c r="A44" s="1" t="s">
        <v>43</v>
      </c>
      <c r="B44" s="10" t="s">
        <v>243</v>
      </c>
      <c r="C44" s="10" t="s">
        <v>244</v>
      </c>
      <c r="D44" s="1">
        <v>1966</v>
      </c>
      <c r="E44" s="10" t="s">
        <v>353</v>
      </c>
      <c r="F44" s="1"/>
      <c r="G44" s="1">
        <v>75</v>
      </c>
      <c r="H44" s="1">
        <v>82</v>
      </c>
      <c r="I44" s="10">
        <f t="shared" si="3"/>
        <v>157</v>
      </c>
      <c r="J44" s="1"/>
      <c r="K44" s="1">
        <v>87</v>
      </c>
      <c r="L44" s="1">
        <v>100</v>
      </c>
      <c r="M44" s="10">
        <f t="shared" si="4"/>
        <v>187</v>
      </c>
      <c r="N44" s="1">
        <f t="shared" si="5"/>
        <v>344</v>
      </c>
      <c r="O44" s="1" t="s">
        <v>43</v>
      </c>
    </row>
    <row r="45" spans="1:17" x14ac:dyDescent="0.3">
      <c r="A45" s="94">
        <v>4</v>
      </c>
      <c r="B45" s="95" t="s">
        <v>27</v>
      </c>
      <c r="C45" s="95" t="s">
        <v>245</v>
      </c>
      <c r="D45" s="94">
        <v>1967</v>
      </c>
      <c r="E45" s="95" t="s">
        <v>19</v>
      </c>
      <c r="F45" s="94"/>
      <c r="G45" s="94">
        <v>79</v>
      </c>
      <c r="H45" s="94">
        <v>74</v>
      </c>
      <c r="I45" s="86">
        <f t="shared" si="3"/>
        <v>153</v>
      </c>
      <c r="J45" s="94"/>
      <c r="K45" s="94">
        <v>93</v>
      </c>
      <c r="L45" s="94">
        <v>90</v>
      </c>
      <c r="M45" s="86">
        <f t="shared" si="4"/>
        <v>183</v>
      </c>
      <c r="N45" s="82">
        <f t="shared" si="5"/>
        <v>336</v>
      </c>
      <c r="O45" s="94" t="s">
        <v>43</v>
      </c>
    </row>
    <row r="46" spans="1:17" x14ac:dyDescent="0.3">
      <c r="A46" s="7">
        <v>5</v>
      </c>
      <c r="B46" s="6" t="s">
        <v>241</v>
      </c>
      <c r="C46" s="6" t="s">
        <v>242</v>
      </c>
      <c r="D46" s="7">
        <v>1947</v>
      </c>
      <c r="E46" s="6" t="s">
        <v>10</v>
      </c>
      <c r="F46" s="7"/>
      <c r="G46" s="7">
        <v>78</v>
      </c>
      <c r="H46" s="7">
        <v>77</v>
      </c>
      <c r="I46" s="10">
        <f t="shared" si="3"/>
        <v>155</v>
      </c>
      <c r="J46" s="7"/>
      <c r="K46" s="7">
        <v>85</v>
      </c>
      <c r="L46" s="7">
        <v>89</v>
      </c>
      <c r="M46" s="10">
        <f t="shared" si="4"/>
        <v>174</v>
      </c>
      <c r="N46" s="1">
        <f t="shared" si="5"/>
        <v>329</v>
      </c>
      <c r="O46" s="7" t="s">
        <v>43</v>
      </c>
    </row>
    <row r="47" spans="1:17" x14ac:dyDescent="0.3">
      <c r="A47" s="7">
        <v>6</v>
      </c>
      <c r="B47" s="6" t="s">
        <v>338</v>
      </c>
      <c r="C47" s="6" t="s">
        <v>297</v>
      </c>
      <c r="D47" s="7">
        <v>1954</v>
      </c>
      <c r="E47" s="6" t="s">
        <v>8</v>
      </c>
      <c r="F47" s="7"/>
      <c r="G47" s="7">
        <v>69</v>
      </c>
      <c r="H47" s="7">
        <v>78</v>
      </c>
      <c r="I47" s="10">
        <f t="shared" si="3"/>
        <v>147</v>
      </c>
      <c r="J47" s="7"/>
      <c r="K47" s="7">
        <v>86</v>
      </c>
      <c r="L47" s="7">
        <v>85</v>
      </c>
      <c r="M47" s="10">
        <f t="shared" si="4"/>
        <v>171</v>
      </c>
      <c r="N47" s="1">
        <f t="shared" si="5"/>
        <v>318</v>
      </c>
      <c r="O47" s="7"/>
    </row>
    <row r="48" spans="1:17" x14ac:dyDescent="0.3">
      <c r="A48" s="7"/>
      <c r="D48" s="7"/>
      <c r="F48" s="7"/>
      <c r="G48" s="7"/>
      <c r="H48" s="7"/>
      <c r="I48" s="10"/>
      <c r="J48" s="7"/>
      <c r="K48" s="7"/>
      <c r="L48" s="7"/>
      <c r="M48" s="10"/>
      <c r="N48" s="1"/>
    </row>
    <row r="49" spans="1:15" x14ac:dyDescent="0.3">
      <c r="A49" s="7"/>
      <c r="D49" s="7"/>
      <c r="F49" s="7"/>
      <c r="G49" s="7"/>
      <c r="H49" s="7"/>
      <c r="I49" s="10"/>
      <c r="J49" s="7"/>
      <c r="K49" s="7"/>
      <c r="L49" s="7"/>
      <c r="M49" s="10"/>
      <c r="N49" s="1"/>
    </row>
    <row r="50" spans="1:15" x14ac:dyDescent="0.3">
      <c r="A50" s="98" t="s">
        <v>343</v>
      </c>
      <c r="B50" s="98"/>
      <c r="C50" s="98"/>
      <c r="D50" s="98"/>
      <c r="E50" s="98"/>
      <c r="F50" s="7"/>
      <c r="G50" s="105"/>
      <c r="H50" s="105"/>
      <c r="I50" s="105"/>
      <c r="J50" s="105"/>
      <c r="K50" s="105"/>
      <c r="L50" s="105"/>
      <c r="M50" s="105"/>
      <c r="N50" s="105"/>
      <c r="O50" s="7"/>
    </row>
    <row r="51" spans="1:15" x14ac:dyDescent="0.3">
      <c r="A51" s="7"/>
      <c r="D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s="70" customFormat="1" x14ac:dyDescent="0.3">
      <c r="A52" s="58" t="s">
        <v>37</v>
      </c>
      <c r="B52" s="124" t="s">
        <v>38</v>
      </c>
      <c r="C52" s="124"/>
      <c r="D52" s="58" t="s">
        <v>111</v>
      </c>
      <c r="E52" s="70" t="s">
        <v>1</v>
      </c>
      <c r="F52" s="124" t="s">
        <v>2</v>
      </c>
      <c r="G52" s="124"/>
      <c r="H52" s="124"/>
      <c r="I52" s="124"/>
      <c r="J52" s="124"/>
      <c r="K52" s="124"/>
      <c r="L52" s="124"/>
      <c r="M52" s="124"/>
      <c r="N52" s="58" t="s">
        <v>3</v>
      </c>
      <c r="O52" s="58" t="s">
        <v>6</v>
      </c>
    </row>
    <row r="54" spans="1:15" s="10" customFormat="1" x14ac:dyDescent="0.3">
      <c r="A54" s="1" t="s">
        <v>41</v>
      </c>
      <c r="B54" s="10" t="s">
        <v>144</v>
      </c>
      <c r="C54" s="10" t="s">
        <v>238</v>
      </c>
      <c r="D54" s="1">
        <v>1956</v>
      </c>
      <c r="E54" s="10" t="s">
        <v>365</v>
      </c>
      <c r="F54" s="1"/>
      <c r="G54" s="1">
        <v>96</v>
      </c>
      <c r="H54" s="1">
        <v>94</v>
      </c>
      <c r="I54" s="10">
        <v>190</v>
      </c>
      <c r="J54" s="1"/>
      <c r="K54" s="1">
        <v>95</v>
      </c>
      <c r="L54" s="1">
        <v>91</v>
      </c>
      <c r="M54" s="10">
        <v>186</v>
      </c>
      <c r="N54" s="1">
        <v>376</v>
      </c>
      <c r="O54" s="1" t="s">
        <v>41</v>
      </c>
    </row>
    <row r="55" spans="1:15" s="10" customFormat="1" x14ac:dyDescent="0.3">
      <c r="A55" s="1" t="s">
        <v>42</v>
      </c>
      <c r="B55" s="10" t="s">
        <v>338</v>
      </c>
      <c r="C55" s="10" t="s">
        <v>297</v>
      </c>
      <c r="D55" s="1">
        <v>1954</v>
      </c>
      <c r="E55" s="10" t="s">
        <v>8</v>
      </c>
      <c r="F55" s="1"/>
      <c r="G55" s="1">
        <v>69</v>
      </c>
      <c r="H55" s="1">
        <v>78</v>
      </c>
      <c r="I55" s="10">
        <v>147</v>
      </c>
      <c r="J55" s="1"/>
      <c r="K55" s="1">
        <v>86</v>
      </c>
      <c r="L55" s="1">
        <v>85</v>
      </c>
      <c r="M55" s="10">
        <v>171</v>
      </c>
      <c r="N55" s="1">
        <v>318</v>
      </c>
      <c r="O55" s="1"/>
    </row>
    <row r="56" spans="1:15" x14ac:dyDescent="0.3">
      <c r="A56" s="7"/>
      <c r="B56" s="10"/>
      <c r="C56" s="10"/>
      <c r="D56" s="1"/>
      <c r="E56" s="10"/>
      <c r="F56" s="7"/>
      <c r="G56" s="7"/>
      <c r="H56" s="7"/>
      <c r="I56" s="10"/>
      <c r="J56" s="7"/>
      <c r="K56" s="7"/>
      <c r="L56" s="7"/>
      <c r="M56" s="10"/>
      <c r="N56" s="1"/>
      <c r="O56" s="1"/>
    </row>
    <row r="57" spans="1:15" x14ac:dyDescent="0.3">
      <c r="A57" s="7"/>
      <c r="D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3">
      <c r="A58" s="98" t="s">
        <v>344</v>
      </c>
      <c r="B58" s="98"/>
      <c r="C58" s="98"/>
      <c r="D58" s="98"/>
      <c r="E58" s="98"/>
      <c r="F58" s="7"/>
      <c r="G58" s="105"/>
      <c r="H58" s="105"/>
      <c r="I58" s="105"/>
      <c r="J58" s="105"/>
      <c r="K58" s="105"/>
      <c r="L58" s="105"/>
      <c r="M58" s="105"/>
      <c r="N58" s="105"/>
      <c r="O58" s="7"/>
    </row>
    <row r="59" spans="1:15" x14ac:dyDescent="0.3">
      <c r="A59" s="7"/>
      <c r="D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s="70" customFormat="1" x14ac:dyDescent="0.3">
      <c r="A60" s="58" t="s">
        <v>37</v>
      </c>
      <c r="B60" s="124" t="s">
        <v>38</v>
      </c>
      <c r="C60" s="124"/>
      <c r="D60" s="58" t="s">
        <v>111</v>
      </c>
      <c r="E60" s="70" t="s">
        <v>1</v>
      </c>
      <c r="F60" s="124" t="s">
        <v>2</v>
      </c>
      <c r="G60" s="124"/>
      <c r="H60" s="124"/>
      <c r="I60" s="124"/>
      <c r="J60" s="124"/>
      <c r="K60" s="124"/>
      <c r="L60" s="124"/>
      <c r="M60" s="124"/>
      <c r="N60" s="58" t="s">
        <v>3</v>
      </c>
      <c r="O60" s="58" t="s">
        <v>6</v>
      </c>
    </row>
    <row r="62" spans="1:15" s="10" customFormat="1" x14ac:dyDescent="0.3">
      <c r="A62" s="1" t="s">
        <v>41</v>
      </c>
      <c r="B62" s="10" t="s">
        <v>241</v>
      </c>
      <c r="C62" s="10" t="s">
        <v>242</v>
      </c>
      <c r="D62" s="1">
        <v>1947</v>
      </c>
      <c r="E62" s="10" t="s">
        <v>10</v>
      </c>
      <c r="F62" s="1"/>
      <c r="G62" s="1">
        <v>78</v>
      </c>
      <c r="H62" s="1">
        <v>77</v>
      </c>
      <c r="I62" s="10">
        <f>SUM(F62:H62)</f>
        <v>155</v>
      </c>
      <c r="J62" s="1"/>
      <c r="K62" s="1">
        <v>85</v>
      </c>
      <c r="L62" s="1">
        <v>89</v>
      </c>
      <c r="M62" s="10">
        <f>SUM(J62:L62)</f>
        <v>174</v>
      </c>
      <c r="N62" s="1">
        <f>I62+M62</f>
        <v>329</v>
      </c>
      <c r="O62" s="1" t="s">
        <v>43</v>
      </c>
    </row>
    <row r="67" spans="1:23" x14ac:dyDescent="0.3">
      <c r="A67" s="101" t="s">
        <v>359</v>
      </c>
      <c r="B67" s="101"/>
      <c r="C67" s="101"/>
      <c r="D67" s="7"/>
      <c r="E67" s="101" t="s">
        <v>360</v>
      </c>
      <c r="F67" s="101"/>
      <c r="G67" s="101"/>
      <c r="H67" s="101"/>
      <c r="I67" s="101"/>
      <c r="J67" s="101"/>
      <c r="K67" s="101"/>
      <c r="L67" s="101"/>
      <c r="M67" s="101"/>
      <c r="V67" s="7"/>
      <c r="W67" s="7"/>
    </row>
    <row r="68" spans="1:23" x14ac:dyDescent="0.3">
      <c r="A68" s="7"/>
      <c r="D68" s="7"/>
      <c r="V68" s="7"/>
      <c r="W68" s="7"/>
    </row>
    <row r="69" spans="1:23" x14ac:dyDescent="0.3">
      <c r="A69" s="7"/>
      <c r="D69" s="7"/>
      <c r="V69" s="7"/>
      <c r="W69" s="7"/>
    </row>
    <row r="70" spans="1:23" x14ac:dyDescent="0.3">
      <c r="A70" s="101" t="s">
        <v>362</v>
      </c>
      <c r="B70" s="101"/>
      <c r="C70" s="101"/>
      <c r="D70" s="101"/>
      <c r="E70" s="101" t="s">
        <v>361</v>
      </c>
      <c r="F70" s="101"/>
      <c r="G70" s="101"/>
      <c r="H70" s="101"/>
      <c r="I70" s="101"/>
      <c r="J70" s="101"/>
      <c r="K70" s="101"/>
      <c r="L70" s="101"/>
      <c r="M70" s="101"/>
      <c r="V70" s="7"/>
      <c r="W70" s="7"/>
    </row>
  </sheetData>
  <mergeCells count="43">
    <mergeCell ref="F27:I27"/>
    <mergeCell ref="B27:C27"/>
    <mergeCell ref="A1:O1"/>
    <mergeCell ref="A38:E38"/>
    <mergeCell ref="G38:K38"/>
    <mergeCell ref="L38:N38"/>
    <mergeCell ref="A17:E17"/>
    <mergeCell ref="G17:K17"/>
    <mergeCell ref="L17:N17"/>
    <mergeCell ref="G5:K5"/>
    <mergeCell ref="A25:E25"/>
    <mergeCell ref="G25:K25"/>
    <mergeCell ref="L5:N5"/>
    <mergeCell ref="B7:C7"/>
    <mergeCell ref="F7:I7"/>
    <mergeCell ref="J7:M7"/>
    <mergeCell ref="A5:E5"/>
    <mergeCell ref="A2:B2"/>
    <mergeCell ref="K2:O2"/>
    <mergeCell ref="A70:D70"/>
    <mergeCell ref="E67:M67"/>
    <mergeCell ref="E70:M70"/>
    <mergeCell ref="A58:E58"/>
    <mergeCell ref="B60:C60"/>
    <mergeCell ref="F60:M60"/>
    <mergeCell ref="G58:K58"/>
    <mergeCell ref="A34:O34"/>
    <mergeCell ref="A35:B35"/>
    <mergeCell ref="K35:O35"/>
    <mergeCell ref="B40:C40"/>
    <mergeCell ref="F40:M40"/>
    <mergeCell ref="B19:C19"/>
    <mergeCell ref="F19:I19"/>
    <mergeCell ref="J19:M19"/>
    <mergeCell ref="L25:N25"/>
    <mergeCell ref="J27:M27"/>
    <mergeCell ref="A67:C67"/>
    <mergeCell ref="A50:E50"/>
    <mergeCell ref="B52:C52"/>
    <mergeCell ref="F52:M52"/>
    <mergeCell ref="G50:K50"/>
    <mergeCell ref="L50:N50"/>
    <mergeCell ref="L58:N58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kohtunikud</vt:lpstr>
      <vt:lpstr>20+20+20</vt:lpstr>
      <vt:lpstr>60l M</vt:lpstr>
      <vt:lpstr>30+30</vt:lpstr>
      <vt:lpstr>vabap</vt:lpstr>
      <vt:lpstr>3x40</vt:lpstr>
      <vt:lpstr>60l N</vt:lpstr>
      <vt:lpstr>olümpia</vt:lpstr>
      <vt:lpstr>siga</vt:lpstr>
      <vt:lpstr>tk.30+30</vt:lpstr>
      <vt:lpstr>3x20mV</vt:lpstr>
      <vt:lpstr>3x20</vt:lpstr>
    </vt:vector>
  </TitlesOfParts>
  <Company>Turban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LARISSA</cp:lastModifiedBy>
  <cp:lastPrinted>2006-07-02T12:57:53Z</cp:lastPrinted>
  <dcterms:created xsi:type="dcterms:W3CDTF">2003-06-27T06:14:21Z</dcterms:created>
  <dcterms:modified xsi:type="dcterms:W3CDTF">2018-09-27T14:31:52Z</dcterms:modified>
</cp:coreProperties>
</file>