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cuments\TIIR\sait\sorevnovanija\tulemused\2009\"/>
    </mc:Choice>
  </mc:AlternateContent>
  <bookViews>
    <workbookView xWindow="0" yWindow="0" windowWidth="9528" windowHeight="4788" tabRatio="601"/>
  </bookViews>
  <sheets>
    <sheet name="õhk 60" sheetId="1" r:id="rId1"/>
    <sheet name="õhk 40" sheetId="2" r:id="rId2"/>
  </sheets>
  <calcPr calcId="162913"/>
</workbook>
</file>

<file path=xl/calcChain.xml><?xml version="1.0" encoding="utf-8"?>
<calcChain xmlns="http://schemas.openxmlformats.org/spreadsheetml/2006/main">
  <c r="I27" i="2" l="1"/>
  <c r="I64" i="2"/>
  <c r="I63" i="2"/>
  <c r="I62" i="2"/>
  <c r="I61" i="2"/>
  <c r="I60" i="2"/>
  <c r="I59" i="2"/>
  <c r="I58" i="2"/>
  <c r="I11" i="2"/>
  <c r="I12" i="2"/>
  <c r="I13" i="2"/>
  <c r="I29" i="2"/>
  <c r="I14" i="2"/>
  <c r="I22" i="2"/>
  <c r="I23" i="2"/>
  <c r="I24" i="2"/>
  <c r="I25" i="2"/>
  <c r="I26" i="2"/>
  <c r="I28" i="2"/>
  <c r="I35" i="2"/>
  <c r="I36" i="2"/>
  <c r="I37" i="2"/>
  <c r="I38" i="2"/>
  <c r="I39" i="2"/>
  <c r="I40" i="2"/>
  <c r="I41" i="2"/>
  <c r="I42" i="2"/>
  <c r="I43" i="2"/>
  <c r="I44" i="2"/>
  <c r="I50" i="2"/>
  <c r="I65" i="2"/>
  <c r="I72" i="2"/>
  <c r="I73" i="2"/>
  <c r="K15" i="1"/>
  <c r="K51" i="1"/>
  <c r="K42" i="1"/>
  <c r="K22" i="1"/>
  <c r="K21" i="1"/>
  <c r="K11" i="1"/>
  <c r="K20" i="1"/>
  <c r="K40" i="1"/>
  <c r="K35" i="1"/>
  <c r="K44" i="1"/>
  <c r="K37" i="1"/>
  <c r="K46" i="1"/>
  <c r="K28" i="1"/>
  <c r="K23" i="1"/>
  <c r="K13" i="1"/>
  <c r="K14" i="1"/>
  <c r="K16" i="1"/>
  <c r="K12" i="1"/>
  <c r="K19" i="1"/>
  <c r="K18" i="1"/>
  <c r="K24" i="1"/>
  <c r="K25" i="1"/>
  <c r="K10" i="1"/>
  <c r="K27" i="1"/>
  <c r="K26" i="1"/>
  <c r="K17" i="1"/>
  <c r="K43" i="1"/>
  <c r="K47" i="1"/>
  <c r="K39" i="1"/>
  <c r="K34" i="1"/>
  <c r="K41" i="1"/>
  <c r="K38" i="1"/>
  <c r="K48" i="1"/>
  <c r="K45" i="1"/>
  <c r="K50" i="1"/>
  <c r="K36" i="1"/>
  <c r="K49" i="1"/>
</calcChain>
</file>

<file path=xl/sharedStrings.xml><?xml version="1.0" encoding="utf-8"?>
<sst xmlns="http://schemas.openxmlformats.org/spreadsheetml/2006/main" count="296" uniqueCount="111">
  <si>
    <t>Nimi</t>
  </si>
  <si>
    <t>Klubi</t>
  </si>
  <si>
    <t>1s</t>
  </si>
  <si>
    <t>2s</t>
  </si>
  <si>
    <t>3s</t>
  </si>
  <si>
    <t>4s</t>
  </si>
  <si>
    <t>5s</t>
  </si>
  <si>
    <t>6s</t>
  </si>
  <si>
    <t>Summa</t>
  </si>
  <si>
    <t>60 lasku õhupüssist mehed</t>
  </si>
  <si>
    <t>Õhupüss naised 40 lasku</t>
  </si>
  <si>
    <t>Õhupüstol naised 40 lasku</t>
  </si>
  <si>
    <t>60 lasku õhupüstolist mehed</t>
  </si>
  <si>
    <t>Paide siselasketiir</t>
  </si>
  <si>
    <t>õhkrelvadest laskmises</t>
  </si>
  <si>
    <t>Sü. a.</t>
  </si>
  <si>
    <t xml:space="preserve"> </t>
  </si>
  <si>
    <t>TSVK</t>
  </si>
  <si>
    <t>Asko Mäeots</t>
  </si>
  <si>
    <t>Malle Vooljärv</t>
  </si>
  <si>
    <t>Marie Maarend</t>
  </si>
  <si>
    <t>Mari-Ann Piibeleht</t>
  </si>
  <si>
    <t>Märt Orro</t>
  </si>
  <si>
    <t>Endel Järv</t>
  </si>
  <si>
    <t>Meelis Kask</t>
  </si>
  <si>
    <t>Matti Kanep</t>
  </si>
  <si>
    <t>Tiit Õispuu</t>
  </si>
  <si>
    <t>Olav Saul</t>
  </si>
  <si>
    <t>Meelis Kiisk</t>
  </si>
  <si>
    <t>Kaiu LK</t>
  </si>
  <si>
    <t>Valdu Reinaas</t>
  </si>
  <si>
    <t>Endel Kaasiku</t>
  </si>
  <si>
    <t>Piirivalve SKK</t>
  </si>
  <si>
    <t>KL MäLK</t>
  </si>
  <si>
    <t>Ardi Randlaht</t>
  </si>
  <si>
    <t>Tarvo Juurikas</t>
  </si>
  <si>
    <t>Joa Pruks</t>
  </si>
  <si>
    <t>Järk</t>
  </si>
  <si>
    <t>Liis Koger</t>
  </si>
  <si>
    <t>Vello Karja</t>
  </si>
  <si>
    <t>Rein Valdru</t>
  </si>
  <si>
    <t>Peakohtunik</t>
  </si>
  <si>
    <t>Sergei Jereštšenko</t>
  </si>
  <si>
    <t>Margot Nigumann</t>
  </si>
  <si>
    <t>Rudolf Ankipov</t>
  </si>
  <si>
    <t>Pille Saar</t>
  </si>
  <si>
    <t>Hans Elias</t>
  </si>
  <si>
    <t>Arvestuskohtunik</t>
  </si>
  <si>
    <t>Sekretär</t>
  </si>
  <si>
    <t>Tarmo Nairis</t>
  </si>
  <si>
    <t>SK Tervis</t>
  </si>
  <si>
    <t>Erki Linaste</t>
  </si>
  <si>
    <t>Toomas Aro</t>
  </si>
  <si>
    <t>Tõnu Pärnamäe</t>
  </si>
  <si>
    <t>Jüri Kilvits</t>
  </si>
  <si>
    <t>KL Mälk</t>
  </si>
  <si>
    <t>Erik Amann</t>
  </si>
  <si>
    <t>Neeme Pajusaar</t>
  </si>
  <si>
    <t>Merilin Enno</t>
  </si>
  <si>
    <t>Triin Tähtla</t>
  </si>
  <si>
    <t>Kristel Kaasiku</t>
  </si>
  <si>
    <t>Maire Arro</t>
  </si>
  <si>
    <t>Teele Smirnov</t>
  </si>
  <si>
    <t>Kristina Kask</t>
  </si>
  <si>
    <t>JÄRVAMAA LAHTISED MEISTRIVÕISTLUSED 2009.a</t>
  </si>
  <si>
    <t>10.-11. jaanuar 2009</t>
  </si>
  <si>
    <t>Osokin Aleksei</t>
  </si>
  <si>
    <t>Oliver Kuks</t>
  </si>
  <si>
    <t>Anneli Leht</t>
  </si>
  <si>
    <t>KL Viru Malev</t>
  </si>
  <si>
    <t>Kalju Lest</t>
  </si>
  <si>
    <t>Lauri Erm</t>
  </si>
  <si>
    <t>Marko Aigro</t>
  </si>
  <si>
    <t>Ülenurme GSK</t>
  </si>
  <si>
    <t>Aivo Roonurm</t>
  </si>
  <si>
    <t>Valeri Tamme</t>
  </si>
  <si>
    <t>Urmas Keskla</t>
  </si>
  <si>
    <t>Janek Mäesti</t>
  </si>
  <si>
    <t>Kalmar Tikerpuu</t>
  </si>
  <si>
    <t>Talur Illo</t>
  </si>
  <si>
    <t>Peeter Puio</t>
  </si>
  <si>
    <t>Peeter Doroškov</t>
  </si>
  <si>
    <t>Kaido Kokk</t>
  </si>
  <si>
    <t>Leigar Sorokin</t>
  </si>
  <si>
    <t>Sigmar Sihver</t>
  </si>
  <si>
    <t>Anette-Caroline Kõre</t>
  </si>
  <si>
    <t>Liivi Erm</t>
  </si>
  <si>
    <t>Katrin Järvelaht</t>
  </si>
  <si>
    <t>Marina Grodetskaja</t>
  </si>
  <si>
    <t>Brita Liivamaa</t>
  </si>
  <si>
    <t>Sigrit Sepp</t>
  </si>
  <si>
    <t>Külli Reisel</t>
  </si>
  <si>
    <t>Andri Enno</t>
  </si>
  <si>
    <t>Ülenurmse GSK</t>
  </si>
  <si>
    <t>Taavi Aasula</t>
  </si>
  <si>
    <t>Heikki-Urmas Podnek</t>
  </si>
  <si>
    <t>Andreas-Marfeldt Kõre</t>
  </si>
  <si>
    <t>Andres Roosioja</t>
  </si>
  <si>
    <t>Sven-Erik Rebane</t>
  </si>
  <si>
    <t>Õhupüss neiud 40 lasku ( 1991-ja nooremad )</t>
  </si>
  <si>
    <t>Õhupüstol neiud 40 lasku ( 1991-ja nooremad )</t>
  </si>
  <si>
    <t>Õhupüss poisid 40 lasku ( 1991-ja nooremad )</t>
  </si>
  <si>
    <t>Õhupüstol poisid 40 lasku ( 1991-ja nooremad )</t>
  </si>
  <si>
    <t>I</t>
  </si>
  <si>
    <t>II</t>
  </si>
  <si>
    <t>III</t>
  </si>
  <si>
    <t>M</t>
  </si>
  <si>
    <t>Järvamaa LSK</t>
  </si>
  <si>
    <t>SK Estasport</t>
  </si>
  <si>
    <t>Hiiumaa LSK</t>
  </si>
  <si>
    <t>Ljudmilla Kortšagina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</si>
</sst>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charset val="186"/>
    </font>
    <font>
      <sz val="12"/>
      <name val="Arial"/>
      <family val="2"/>
      <charset val="186"/>
    </font>
    <font>
      <sz val="14"/>
      <name val="Arial"/>
      <family val="2"/>
      <charset val="186"/>
    </font>
    <font>
      <sz val="12"/>
      <name val="Arial"/>
      <family val="2"/>
    </font>
    <font>
      <sz val="10"/>
      <name val="Arial"/>
      <family val="2"/>
    </font>
    <font>
      <sz val="12"/>
      <name val="Symbol"/>
      <family val="1"/>
      <charset val="2"/>
    </font>
    <font>
      <b/>
      <sz val="12"/>
      <name val="Arial"/>
      <family val="2"/>
    </font>
    <font>
      <sz val="12"/>
      <color indexed="10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8"/>
  <sheetViews>
    <sheetView tabSelected="1" workbookViewId="0"/>
  </sheetViews>
  <sheetFormatPr defaultColWidth="9.109375" defaultRowHeight="15" x14ac:dyDescent="0.25"/>
  <cols>
    <col min="1" max="1" width="4.6640625" style="4" customWidth="1"/>
    <col min="2" max="2" width="27.5546875" style="3" customWidth="1"/>
    <col min="3" max="3" width="7.6640625" style="4" customWidth="1"/>
    <col min="4" max="4" width="13.109375" style="4" customWidth="1"/>
    <col min="5" max="10" width="5.109375" style="4" customWidth="1"/>
    <col min="11" max="11" width="9.109375" style="4" bestFit="1"/>
    <col min="12" max="12" width="6.44140625" style="3" customWidth="1"/>
    <col min="13" max="13" width="2.5546875" style="3" customWidth="1"/>
    <col min="14" max="14" width="10.33203125" style="4" bestFit="1" customWidth="1"/>
    <col min="15" max="16384" width="9.109375" style="3"/>
  </cols>
  <sheetData>
    <row r="2" spans="1:14" ht="20.25" customHeight="1" x14ac:dyDescent="0.3">
      <c r="B2" s="25" t="s">
        <v>64</v>
      </c>
      <c r="C2" s="25"/>
      <c r="D2" s="25"/>
      <c r="E2" s="25"/>
      <c r="F2" s="25"/>
      <c r="G2" s="25"/>
      <c r="H2" s="25"/>
    </row>
    <row r="3" spans="1:14" ht="15" customHeight="1" x14ac:dyDescent="0.3">
      <c r="A3" s="6"/>
      <c r="B3" s="20"/>
      <c r="C3" s="21" t="s">
        <v>14</v>
      </c>
      <c r="D3" s="21"/>
      <c r="E3" s="6"/>
      <c r="F3" s="6"/>
      <c r="G3" s="6"/>
      <c r="H3" s="6"/>
      <c r="I3" s="6"/>
      <c r="J3" s="6"/>
    </row>
    <row r="4" spans="1:14" ht="15" customHeight="1" x14ac:dyDescent="0.25">
      <c r="A4" s="6"/>
      <c r="B4"/>
      <c r="D4" s="6"/>
      <c r="E4" s="6"/>
      <c r="F4" s="6"/>
      <c r="G4" s="6"/>
      <c r="H4" s="6"/>
      <c r="I4" s="6"/>
      <c r="J4" s="6"/>
    </row>
    <row r="5" spans="1:14" x14ac:dyDescent="0.25">
      <c r="A5" s="6"/>
      <c r="B5"/>
      <c r="D5" s="6"/>
      <c r="E5" s="6"/>
      <c r="F5" s="6"/>
      <c r="G5" s="6"/>
      <c r="H5" s="28" t="s">
        <v>13</v>
      </c>
      <c r="I5" s="28"/>
      <c r="J5" s="28"/>
      <c r="K5" s="28"/>
    </row>
    <row r="6" spans="1:14" x14ac:dyDescent="0.25">
      <c r="A6" s="6"/>
      <c r="B6"/>
      <c r="D6" s="6"/>
      <c r="E6" s="6"/>
      <c r="F6" s="6"/>
      <c r="G6" s="6"/>
      <c r="H6" s="28" t="s">
        <v>65</v>
      </c>
      <c r="I6" s="28"/>
      <c r="J6" s="28"/>
      <c r="K6" s="28"/>
    </row>
    <row r="7" spans="1:14" ht="38.25" customHeight="1" x14ac:dyDescent="0.3">
      <c r="A7" s="5"/>
      <c r="B7" s="27" t="s">
        <v>9</v>
      </c>
      <c r="C7" s="27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4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4" x14ac:dyDescent="0.25">
      <c r="A9" s="5"/>
      <c r="B9" s="2" t="s">
        <v>0</v>
      </c>
      <c r="C9" s="5" t="s">
        <v>15</v>
      </c>
      <c r="D9" s="5" t="s">
        <v>1</v>
      </c>
      <c r="E9" s="5" t="s">
        <v>2</v>
      </c>
      <c r="F9" s="5" t="s">
        <v>3</v>
      </c>
      <c r="G9" s="5" t="s">
        <v>4</v>
      </c>
      <c r="H9" s="5" t="s">
        <v>5</v>
      </c>
      <c r="I9" s="5" t="s">
        <v>6</v>
      </c>
      <c r="J9" s="5" t="s">
        <v>7</v>
      </c>
      <c r="K9" s="5" t="s">
        <v>8</v>
      </c>
      <c r="L9" s="5" t="s">
        <v>37</v>
      </c>
      <c r="M9" s="5"/>
      <c r="N9" s="16"/>
    </row>
    <row r="10" spans="1:14" ht="15.6" x14ac:dyDescent="0.3">
      <c r="A10" s="5">
        <v>1</v>
      </c>
      <c r="B10" s="2" t="s">
        <v>28</v>
      </c>
      <c r="C10" s="5">
        <v>1991</v>
      </c>
      <c r="D10" s="14" t="s">
        <v>107</v>
      </c>
      <c r="E10" s="4">
        <v>96</v>
      </c>
      <c r="F10" s="4">
        <v>97</v>
      </c>
      <c r="G10" s="4">
        <v>96</v>
      </c>
      <c r="H10" s="4">
        <v>97</v>
      </c>
      <c r="I10" s="19">
        <v>100</v>
      </c>
      <c r="J10" s="4">
        <v>94</v>
      </c>
      <c r="K10" s="4">
        <f t="shared" ref="K10:K28" si="0">SUM(E10:J10)</f>
        <v>580</v>
      </c>
      <c r="L10" s="15" t="s">
        <v>103</v>
      </c>
      <c r="N10" s="18"/>
    </row>
    <row r="11" spans="1:14" x14ac:dyDescent="0.25">
      <c r="A11" s="5">
        <v>2</v>
      </c>
      <c r="B11" s="2" t="s">
        <v>71</v>
      </c>
      <c r="C11" s="5">
        <v>1987</v>
      </c>
      <c r="D11" s="14" t="s">
        <v>29</v>
      </c>
      <c r="E11" s="4">
        <v>98</v>
      </c>
      <c r="F11" s="4">
        <v>93</v>
      </c>
      <c r="G11" s="4">
        <v>97</v>
      </c>
      <c r="H11" s="4">
        <v>96</v>
      </c>
      <c r="I11" s="4">
        <v>95</v>
      </c>
      <c r="J11" s="4">
        <v>94</v>
      </c>
      <c r="K11" s="4">
        <f>SUM(E11:J11)</f>
        <v>573</v>
      </c>
      <c r="L11" s="15" t="s">
        <v>103</v>
      </c>
      <c r="N11" s="18"/>
    </row>
    <row r="12" spans="1:14" x14ac:dyDescent="0.25">
      <c r="A12" s="5">
        <v>3</v>
      </c>
      <c r="B12" s="2" t="s">
        <v>25</v>
      </c>
      <c r="C12" s="5">
        <v>1950</v>
      </c>
      <c r="D12" s="14" t="s">
        <v>32</v>
      </c>
      <c r="E12" s="4">
        <v>96</v>
      </c>
      <c r="F12" s="4">
        <v>93</v>
      </c>
      <c r="G12" s="4">
        <v>96</v>
      </c>
      <c r="H12" s="12">
        <v>95</v>
      </c>
      <c r="I12" s="4">
        <v>93</v>
      </c>
      <c r="J12" s="4">
        <v>92</v>
      </c>
      <c r="K12" s="4">
        <f t="shared" si="0"/>
        <v>565</v>
      </c>
      <c r="L12" s="15" t="s">
        <v>103</v>
      </c>
      <c r="N12" s="18"/>
    </row>
    <row r="13" spans="1:14" x14ac:dyDescent="0.25">
      <c r="A13" s="5">
        <v>4</v>
      </c>
      <c r="B13" s="2" t="s">
        <v>72</v>
      </c>
      <c r="C13" s="5">
        <v>1971</v>
      </c>
      <c r="D13" s="14" t="s">
        <v>73</v>
      </c>
      <c r="E13" s="5">
        <v>94</v>
      </c>
      <c r="F13" s="4">
        <v>91</v>
      </c>
      <c r="G13" s="4">
        <v>98</v>
      </c>
      <c r="H13" s="4">
        <v>91</v>
      </c>
      <c r="I13" s="4">
        <v>97</v>
      </c>
      <c r="J13" s="4">
        <v>93</v>
      </c>
      <c r="K13" s="4">
        <f t="shared" si="0"/>
        <v>564</v>
      </c>
      <c r="L13" s="15" t="s">
        <v>103</v>
      </c>
      <c r="N13" s="18"/>
    </row>
    <row r="14" spans="1:14" x14ac:dyDescent="0.25">
      <c r="A14" s="5">
        <v>5</v>
      </c>
      <c r="B14" s="2" t="s">
        <v>24</v>
      </c>
      <c r="C14" s="5">
        <v>1975</v>
      </c>
      <c r="D14" s="14" t="s">
        <v>32</v>
      </c>
      <c r="E14" s="4">
        <v>92</v>
      </c>
      <c r="F14" s="4">
        <v>97</v>
      </c>
      <c r="G14" s="4">
        <v>93</v>
      </c>
      <c r="H14" s="4">
        <v>91</v>
      </c>
      <c r="I14" s="4">
        <v>90</v>
      </c>
      <c r="J14" s="4">
        <v>94</v>
      </c>
      <c r="K14" s="4">
        <f t="shared" si="0"/>
        <v>557</v>
      </c>
      <c r="L14" s="15" t="s">
        <v>104</v>
      </c>
      <c r="N14" s="18"/>
    </row>
    <row r="15" spans="1:14" x14ac:dyDescent="0.25">
      <c r="A15" s="5">
        <v>6</v>
      </c>
      <c r="B15" s="2" t="s">
        <v>78</v>
      </c>
      <c r="C15" s="5">
        <v>1989</v>
      </c>
      <c r="D15" s="14" t="s">
        <v>109</v>
      </c>
      <c r="E15" s="4">
        <v>94</v>
      </c>
      <c r="F15" s="4">
        <v>94</v>
      </c>
      <c r="G15" s="4">
        <v>88</v>
      </c>
      <c r="H15" s="4">
        <v>90</v>
      </c>
      <c r="I15" s="4">
        <v>95</v>
      </c>
      <c r="J15" s="4">
        <v>90</v>
      </c>
      <c r="K15" s="4">
        <f t="shared" si="0"/>
        <v>551</v>
      </c>
      <c r="L15" s="15" t="s">
        <v>104</v>
      </c>
      <c r="N15" s="18"/>
    </row>
    <row r="16" spans="1:14" x14ac:dyDescent="0.25">
      <c r="A16" s="5">
        <v>7</v>
      </c>
      <c r="B16" s="2" t="s">
        <v>35</v>
      </c>
      <c r="C16" s="5">
        <v>1978</v>
      </c>
      <c r="D16" s="14" t="s">
        <v>29</v>
      </c>
      <c r="E16" s="4">
        <v>95</v>
      </c>
      <c r="F16" s="4">
        <v>88</v>
      </c>
      <c r="G16" s="4">
        <v>90</v>
      </c>
      <c r="H16" s="4">
        <v>97</v>
      </c>
      <c r="I16" s="4">
        <v>88</v>
      </c>
      <c r="J16" s="4">
        <v>92</v>
      </c>
      <c r="K16" s="4">
        <f t="shared" si="0"/>
        <v>550</v>
      </c>
      <c r="L16" s="15" t="s">
        <v>104</v>
      </c>
      <c r="N16" s="18"/>
    </row>
    <row r="17" spans="1:14" x14ac:dyDescent="0.25">
      <c r="A17" s="5">
        <v>8</v>
      </c>
      <c r="B17" s="2" t="s">
        <v>74</v>
      </c>
      <c r="C17" s="5">
        <v>1965</v>
      </c>
      <c r="D17" s="14" t="s">
        <v>73</v>
      </c>
      <c r="E17" s="4">
        <v>96</v>
      </c>
      <c r="F17" s="12">
        <v>90</v>
      </c>
      <c r="G17" s="4">
        <v>89</v>
      </c>
      <c r="H17" s="4">
        <v>92</v>
      </c>
      <c r="I17" s="4">
        <v>89</v>
      </c>
      <c r="J17" s="4">
        <v>93</v>
      </c>
      <c r="K17" s="4">
        <f>SUM(E17:J17)</f>
        <v>549</v>
      </c>
      <c r="L17" s="15" t="s">
        <v>104</v>
      </c>
      <c r="N17" s="18"/>
    </row>
    <row r="18" spans="1:14" x14ac:dyDescent="0.25">
      <c r="A18" s="5">
        <v>9</v>
      </c>
      <c r="B18" s="2" t="s">
        <v>52</v>
      </c>
      <c r="C18" s="5">
        <v>1951</v>
      </c>
      <c r="D18" s="14" t="s">
        <v>108</v>
      </c>
      <c r="E18" s="4">
        <v>90</v>
      </c>
      <c r="F18" s="4">
        <v>92</v>
      </c>
      <c r="G18" s="4">
        <v>93</v>
      </c>
      <c r="H18" s="4">
        <v>90</v>
      </c>
      <c r="I18" s="4">
        <v>93</v>
      </c>
      <c r="J18" s="4">
        <v>91</v>
      </c>
      <c r="K18" s="4">
        <f t="shared" si="0"/>
        <v>549</v>
      </c>
      <c r="L18" s="15" t="s">
        <v>104</v>
      </c>
      <c r="N18" s="18"/>
    </row>
    <row r="19" spans="1:14" x14ac:dyDescent="0.25">
      <c r="A19" s="5">
        <v>10</v>
      </c>
      <c r="B19" s="2" t="s">
        <v>36</v>
      </c>
      <c r="C19" s="5">
        <v>1943</v>
      </c>
      <c r="D19" s="14" t="s">
        <v>108</v>
      </c>
      <c r="E19" s="4">
        <v>87</v>
      </c>
      <c r="F19" s="4">
        <v>89</v>
      </c>
      <c r="G19" s="4">
        <v>93</v>
      </c>
      <c r="H19" s="4">
        <v>88</v>
      </c>
      <c r="I19" s="4">
        <v>89</v>
      </c>
      <c r="J19" s="4">
        <v>88</v>
      </c>
      <c r="K19" s="4">
        <f t="shared" si="0"/>
        <v>534</v>
      </c>
      <c r="L19" s="15"/>
      <c r="N19" s="18"/>
    </row>
    <row r="20" spans="1:14" x14ac:dyDescent="0.25">
      <c r="A20" s="5">
        <v>11</v>
      </c>
      <c r="B20" s="2" t="s">
        <v>76</v>
      </c>
      <c r="C20" s="5">
        <v>1972</v>
      </c>
      <c r="D20" s="14" t="s">
        <v>109</v>
      </c>
      <c r="E20" s="4">
        <v>88</v>
      </c>
      <c r="F20" s="4">
        <v>88</v>
      </c>
      <c r="G20" s="4">
        <v>92</v>
      </c>
      <c r="H20" s="4">
        <v>85</v>
      </c>
      <c r="I20" s="4">
        <v>89</v>
      </c>
      <c r="J20" s="4">
        <v>91</v>
      </c>
      <c r="K20" s="4">
        <f>SUM(E20,F20,G20,H20,I20,J20)</f>
        <v>533</v>
      </c>
      <c r="L20" s="15"/>
      <c r="N20" s="18"/>
    </row>
    <row r="21" spans="1:14" x14ac:dyDescent="0.25">
      <c r="A21" s="5">
        <v>12</v>
      </c>
      <c r="B21" s="2" t="s">
        <v>75</v>
      </c>
      <c r="C21" s="5">
        <v>1956</v>
      </c>
      <c r="D21" s="14" t="s">
        <v>109</v>
      </c>
      <c r="E21" s="4">
        <v>88</v>
      </c>
      <c r="F21" s="4">
        <v>90</v>
      </c>
      <c r="G21" s="4">
        <v>87</v>
      </c>
      <c r="H21" s="4">
        <v>87</v>
      </c>
      <c r="I21" s="4">
        <v>90</v>
      </c>
      <c r="J21" s="4">
        <v>82</v>
      </c>
      <c r="K21" s="4">
        <f>SUM(E21:J21)</f>
        <v>524</v>
      </c>
      <c r="L21" s="15"/>
    </row>
    <row r="22" spans="1:14" x14ac:dyDescent="0.25">
      <c r="A22" s="5">
        <v>13</v>
      </c>
      <c r="B22" s="2" t="s">
        <v>51</v>
      </c>
      <c r="C22" s="5">
        <v>1990</v>
      </c>
      <c r="D22" s="14" t="s">
        <v>29</v>
      </c>
      <c r="E22" s="4">
        <v>89</v>
      </c>
      <c r="F22" s="4">
        <v>86</v>
      </c>
      <c r="G22" s="4">
        <v>89</v>
      </c>
      <c r="H22" s="4">
        <v>84</v>
      </c>
      <c r="I22" s="4">
        <v>84</v>
      </c>
      <c r="J22" s="4">
        <v>91</v>
      </c>
      <c r="K22" s="4">
        <f>SUM(E22:J22)</f>
        <v>523</v>
      </c>
      <c r="L22" s="15"/>
    </row>
    <row r="23" spans="1:14" x14ac:dyDescent="0.25">
      <c r="A23" s="5">
        <v>14</v>
      </c>
      <c r="B23" s="2" t="s">
        <v>54</v>
      </c>
      <c r="C23" s="5">
        <v>1939</v>
      </c>
      <c r="D23" s="14" t="s">
        <v>55</v>
      </c>
      <c r="E23" s="4">
        <v>86</v>
      </c>
      <c r="F23" s="4">
        <v>79</v>
      </c>
      <c r="G23" s="4">
        <v>87</v>
      </c>
      <c r="H23" s="4">
        <v>88</v>
      </c>
      <c r="I23" s="4">
        <v>79</v>
      </c>
      <c r="J23" s="4">
        <v>83</v>
      </c>
      <c r="K23" s="4">
        <f t="shared" si="0"/>
        <v>502</v>
      </c>
      <c r="L23" s="15"/>
    </row>
    <row r="24" spans="1:14" x14ac:dyDescent="0.25">
      <c r="A24" s="5">
        <v>15</v>
      </c>
      <c r="B24" s="2" t="s">
        <v>77</v>
      </c>
      <c r="C24" s="5">
        <v>1977</v>
      </c>
      <c r="D24" s="14" t="s">
        <v>32</v>
      </c>
      <c r="E24" s="5">
        <v>82</v>
      </c>
      <c r="F24" s="5">
        <v>87</v>
      </c>
      <c r="G24" s="13">
        <v>83</v>
      </c>
      <c r="H24" s="13">
        <v>82</v>
      </c>
      <c r="I24" s="5">
        <v>84</v>
      </c>
      <c r="J24" s="5">
        <v>78</v>
      </c>
      <c r="K24" s="4">
        <f t="shared" si="0"/>
        <v>496</v>
      </c>
      <c r="L24" s="15"/>
    </row>
    <row r="25" spans="1:14" x14ac:dyDescent="0.25">
      <c r="A25" s="5">
        <v>16</v>
      </c>
      <c r="B25" s="2" t="s">
        <v>53</v>
      </c>
      <c r="C25" s="5">
        <v>1947</v>
      </c>
      <c r="D25" s="14" t="s">
        <v>17</v>
      </c>
      <c r="E25" s="4">
        <v>83</v>
      </c>
      <c r="F25" s="4">
        <v>80</v>
      </c>
      <c r="G25" s="4">
        <v>82</v>
      </c>
      <c r="H25" s="4">
        <v>75</v>
      </c>
      <c r="I25" s="4">
        <v>89</v>
      </c>
      <c r="J25" s="4">
        <v>82</v>
      </c>
      <c r="K25" s="4">
        <f t="shared" si="0"/>
        <v>491</v>
      </c>
      <c r="L25" s="15"/>
    </row>
    <row r="26" spans="1:14" x14ac:dyDescent="0.25">
      <c r="A26" s="5">
        <v>17</v>
      </c>
      <c r="B26" s="2" t="s">
        <v>27</v>
      </c>
      <c r="C26" s="5">
        <v>1937</v>
      </c>
      <c r="D26" s="14" t="s">
        <v>32</v>
      </c>
      <c r="E26" s="4">
        <v>72</v>
      </c>
      <c r="F26" s="4">
        <v>73</v>
      </c>
      <c r="G26" s="4">
        <v>75</v>
      </c>
      <c r="H26" s="4">
        <v>75</v>
      </c>
      <c r="I26" s="4">
        <v>78</v>
      </c>
      <c r="J26" s="4">
        <v>77</v>
      </c>
      <c r="K26" s="4">
        <f t="shared" si="0"/>
        <v>450</v>
      </c>
      <c r="L26" s="15"/>
    </row>
    <row r="27" spans="1:14" x14ac:dyDescent="0.25">
      <c r="A27" s="5">
        <v>18</v>
      </c>
      <c r="B27" s="2" t="s">
        <v>26</v>
      </c>
      <c r="C27" s="5">
        <v>1968</v>
      </c>
      <c r="D27" s="14" t="s">
        <v>32</v>
      </c>
      <c r="E27" s="4">
        <v>79</v>
      </c>
      <c r="F27" s="4">
        <v>77</v>
      </c>
      <c r="G27" s="4">
        <v>75</v>
      </c>
      <c r="H27" s="4">
        <v>82</v>
      </c>
      <c r="I27" s="4">
        <v>64</v>
      </c>
      <c r="J27" s="4">
        <v>72</v>
      </c>
      <c r="K27" s="4">
        <f t="shared" si="0"/>
        <v>449</v>
      </c>
      <c r="L27" s="15"/>
    </row>
    <row r="28" spans="1:14" x14ac:dyDescent="0.25">
      <c r="A28" s="5">
        <v>19</v>
      </c>
      <c r="B28" s="2" t="s">
        <v>70</v>
      </c>
      <c r="C28" s="5">
        <v>1936</v>
      </c>
      <c r="D28" s="14" t="s">
        <v>33</v>
      </c>
      <c r="E28" s="4">
        <v>58</v>
      </c>
      <c r="F28" s="4">
        <v>60</v>
      </c>
      <c r="G28" s="4">
        <v>68</v>
      </c>
      <c r="H28" s="4">
        <v>74</v>
      </c>
      <c r="I28" s="4">
        <v>80</v>
      </c>
      <c r="J28" s="4">
        <v>74</v>
      </c>
      <c r="K28" s="4">
        <f t="shared" si="0"/>
        <v>414</v>
      </c>
      <c r="L28" s="15"/>
    </row>
    <row r="29" spans="1:14" x14ac:dyDescent="0.25">
      <c r="A29" s="5"/>
      <c r="B29" s="2"/>
      <c r="C29" s="5"/>
      <c r="D29" s="14"/>
      <c r="L29" s="15"/>
    </row>
    <row r="30" spans="1:14" x14ac:dyDescent="0.25">
      <c r="A30" s="5"/>
    </row>
    <row r="31" spans="1:14" ht="15.6" x14ac:dyDescent="0.3">
      <c r="A31" s="5"/>
      <c r="B31" s="27" t="s">
        <v>12</v>
      </c>
      <c r="C31" s="27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4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4" x14ac:dyDescent="0.25">
      <c r="A33" s="5"/>
      <c r="B33" s="2" t="s">
        <v>0</v>
      </c>
      <c r="C33" s="5" t="s">
        <v>15</v>
      </c>
      <c r="D33" s="5" t="s">
        <v>1</v>
      </c>
      <c r="E33" s="5" t="s">
        <v>2</v>
      </c>
      <c r="F33" s="5" t="s">
        <v>3</v>
      </c>
      <c r="G33" s="5" t="s">
        <v>4</v>
      </c>
      <c r="H33" s="5" t="s">
        <v>5</v>
      </c>
      <c r="I33" s="5" t="s">
        <v>6</v>
      </c>
      <c r="J33" s="5" t="s">
        <v>7</v>
      </c>
      <c r="K33" s="5" t="s">
        <v>8</v>
      </c>
      <c r="L33" s="4" t="s">
        <v>37</v>
      </c>
      <c r="N33" s="16"/>
    </row>
    <row r="34" spans="1:14" x14ac:dyDescent="0.25">
      <c r="A34" s="5">
        <v>1</v>
      </c>
      <c r="B34" s="2" t="s">
        <v>57</v>
      </c>
      <c r="C34" s="5">
        <v>1957</v>
      </c>
      <c r="D34" s="14" t="s">
        <v>32</v>
      </c>
      <c r="E34" s="5">
        <v>93</v>
      </c>
      <c r="F34" s="5">
        <v>96</v>
      </c>
      <c r="G34" s="5">
        <v>93</v>
      </c>
      <c r="H34" s="5">
        <v>93</v>
      </c>
      <c r="I34" s="5">
        <v>91</v>
      </c>
      <c r="J34" s="5">
        <v>94</v>
      </c>
      <c r="K34" s="22">
        <f t="shared" ref="K34:K51" si="1">SUM(E34:J34)</f>
        <v>560</v>
      </c>
      <c r="L34" s="15" t="s">
        <v>103</v>
      </c>
      <c r="N34" s="18"/>
    </row>
    <row r="35" spans="1:14" x14ac:dyDescent="0.25">
      <c r="A35" s="5">
        <v>2</v>
      </c>
      <c r="B35" s="2" t="s">
        <v>56</v>
      </c>
      <c r="C35" s="5">
        <v>1981</v>
      </c>
      <c r="D35" s="14" t="s">
        <v>32</v>
      </c>
      <c r="E35" s="5">
        <v>97</v>
      </c>
      <c r="F35" s="5">
        <v>90</v>
      </c>
      <c r="G35" s="5">
        <v>94</v>
      </c>
      <c r="H35" s="5">
        <v>93</v>
      </c>
      <c r="I35" s="5">
        <v>93</v>
      </c>
      <c r="J35" s="5">
        <v>93</v>
      </c>
      <c r="K35" s="22">
        <f t="shared" si="1"/>
        <v>560</v>
      </c>
      <c r="L35" s="15" t="s">
        <v>103</v>
      </c>
      <c r="N35" s="18"/>
    </row>
    <row r="36" spans="1:14" x14ac:dyDescent="0.25">
      <c r="A36" s="5">
        <v>3</v>
      </c>
      <c r="B36" s="2" t="s">
        <v>18</v>
      </c>
      <c r="C36" s="5">
        <v>1991</v>
      </c>
      <c r="D36" s="14" t="s">
        <v>107</v>
      </c>
      <c r="E36" s="5">
        <v>90</v>
      </c>
      <c r="F36" s="5">
        <v>92</v>
      </c>
      <c r="G36" s="5">
        <v>91</v>
      </c>
      <c r="H36" s="5">
        <v>94</v>
      </c>
      <c r="I36" s="5">
        <v>91</v>
      </c>
      <c r="J36" s="5">
        <v>94</v>
      </c>
      <c r="K36" s="22">
        <f t="shared" si="1"/>
        <v>552</v>
      </c>
      <c r="L36" s="15" t="s">
        <v>104</v>
      </c>
      <c r="N36" s="18"/>
    </row>
    <row r="37" spans="1:14" x14ac:dyDescent="0.25">
      <c r="A37" s="5">
        <v>4</v>
      </c>
      <c r="B37" s="2" t="s">
        <v>82</v>
      </c>
      <c r="C37" s="5">
        <v>1968</v>
      </c>
      <c r="D37" s="14" t="s">
        <v>32</v>
      </c>
      <c r="E37" s="5">
        <v>91</v>
      </c>
      <c r="F37" s="4">
        <v>91</v>
      </c>
      <c r="G37" s="4">
        <v>87</v>
      </c>
      <c r="H37" s="4">
        <v>91</v>
      </c>
      <c r="I37" s="4">
        <v>93</v>
      </c>
      <c r="J37" s="4">
        <v>91</v>
      </c>
      <c r="K37" s="22">
        <f t="shared" si="1"/>
        <v>544</v>
      </c>
      <c r="L37" s="15" t="s">
        <v>104</v>
      </c>
      <c r="N37" s="18"/>
    </row>
    <row r="38" spans="1:14" x14ac:dyDescent="0.25">
      <c r="A38" s="5">
        <v>5</v>
      </c>
      <c r="B38" s="2" t="s">
        <v>66</v>
      </c>
      <c r="C38" s="5">
        <v>1979</v>
      </c>
      <c r="D38" s="14" t="s">
        <v>32</v>
      </c>
      <c r="E38" s="5">
        <v>88</v>
      </c>
      <c r="F38" s="5">
        <v>96</v>
      </c>
      <c r="G38" s="5">
        <v>89</v>
      </c>
      <c r="H38" s="5">
        <v>91</v>
      </c>
      <c r="I38" s="5">
        <v>89</v>
      </c>
      <c r="J38" s="5">
        <v>90</v>
      </c>
      <c r="K38" s="22">
        <f t="shared" si="1"/>
        <v>543</v>
      </c>
      <c r="L38" s="15" t="s">
        <v>104</v>
      </c>
      <c r="N38" s="18"/>
    </row>
    <row r="39" spans="1:14" x14ac:dyDescent="0.25">
      <c r="A39" s="5">
        <v>6</v>
      </c>
      <c r="B39" s="2" t="s">
        <v>23</v>
      </c>
      <c r="C39" s="5">
        <v>1949</v>
      </c>
      <c r="D39" s="14" t="s">
        <v>33</v>
      </c>
      <c r="E39" s="5">
        <v>90</v>
      </c>
      <c r="F39" s="5">
        <v>89</v>
      </c>
      <c r="G39" s="5">
        <v>87</v>
      </c>
      <c r="H39" s="5">
        <v>87</v>
      </c>
      <c r="I39" s="5">
        <v>93</v>
      </c>
      <c r="J39" s="5">
        <v>95</v>
      </c>
      <c r="K39" s="22">
        <f t="shared" si="1"/>
        <v>541</v>
      </c>
      <c r="L39" s="15" t="s">
        <v>104</v>
      </c>
      <c r="N39" s="18"/>
    </row>
    <row r="40" spans="1:14" x14ac:dyDescent="0.25">
      <c r="A40" s="5">
        <v>7</v>
      </c>
      <c r="B40" s="2" t="s">
        <v>22</v>
      </c>
      <c r="C40" s="5">
        <v>1977</v>
      </c>
      <c r="D40" s="14" t="s">
        <v>32</v>
      </c>
      <c r="E40" s="5">
        <v>89</v>
      </c>
      <c r="F40" s="4">
        <v>90</v>
      </c>
      <c r="G40" s="4">
        <v>94</v>
      </c>
      <c r="H40" s="4">
        <v>91</v>
      </c>
      <c r="I40" s="4">
        <v>87</v>
      </c>
      <c r="J40" s="4">
        <v>90</v>
      </c>
      <c r="K40" s="22">
        <f t="shared" si="1"/>
        <v>541</v>
      </c>
      <c r="L40" s="15" t="s">
        <v>104</v>
      </c>
      <c r="M40" s="5"/>
    </row>
    <row r="41" spans="1:14" x14ac:dyDescent="0.25">
      <c r="A41" s="5">
        <v>8</v>
      </c>
      <c r="B41" s="2" t="s">
        <v>83</v>
      </c>
      <c r="C41" s="5">
        <v>1934</v>
      </c>
      <c r="D41" s="14" t="s">
        <v>32</v>
      </c>
      <c r="E41" s="5">
        <v>89</v>
      </c>
      <c r="F41" s="5">
        <v>91</v>
      </c>
      <c r="G41" s="5">
        <v>88</v>
      </c>
      <c r="H41" s="5">
        <v>95</v>
      </c>
      <c r="I41" s="5">
        <v>91</v>
      </c>
      <c r="J41" s="5">
        <v>87</v>
      </c>
      <c r="K41" s="22">
        <f t="shared" si="1"/>
        <v>541</v>
      </c>
      <c r="L41" s="15" t="s">
        <v>104</v>
      </c>
      <c r="M41" s="5"/>
    </row>
    <row r="42" spans="1:14" x14ac:dyDescent="0.25">
      <c r="A42" s="5">
        <v>9</v>
      </c>
      <c r="B42" s="2" t="s">
        <v>39</v>
      </c>
      <c r="C42" s="5">
        <v>1960</v>
      </c>
      <c r="D42" s="14" t="s">
        <v>32</v>
      </c>
      <c r="E42" s="5">
        <v>91</v>
      </c>
      <c r="F42" s="5">
        <v>91</v>
      </c>
      <c r="G42" s="5">
        <v>90</v>
      </c>
      <c r="H42" s="5">
        <v>84</v>
      </c>
      <c r="I42" s="5">
        <v>92</v>
      </c>
      <c r="J42" s="5">
        <v>87</v>
      </c>
      <c r="K42" s="22">
        <f t="shared" si="1"/>
        <v>535</v>
      </c>
      <c r="L42" s="15" t="s">
        <v>104</v>
      </c>
      <c r="M42" s="5"/>
    </row>
    <row r="43" spans="1:14" x14ac:dyDescent="0.25">
      <c r="A43" s="5">
        <v>10</v>
      </c>
      <c r="B43" s="3" t="s">
        <v>31</v>
      </c>
      <c r="C43" s="4">
        <v>1944</v>
      </c>
      <c r="D43" s="15" t="s">
        <v>29</v>
      </c>
      <c r="E43" s="5">
        <v>90</v>
      </c>
      <c r="F43" s="4">
        <v>87</v>
      </c>
      <c r="G43" s="4">
        <v>86</v>
      </c>
      <c r="H43" s="4">
        <v>91</v>
      </c>
      <c r="I43" s="4">
        <v>91</v>
      </c>
      <c r="J43" s="4">
        <v>87</v>
      </c>
      <c r="K43" s="22">
        <f t="shared" si="1"/>
        <v>532</v>
      </c>
      <c r="L43" s="15" t="s">
        <v>104</v>
      </c>
      <c r="M43" s="5"/>
    </row>
    <row r="44" spans="1:14" x14ac:dyDescent="0.25">
      <c r="A44" s="5">
        <v>11</v>
      </c>
      <c r="B44" s="2" t="s">
        <v>42</v>
      </c>
      <c r="C44" s="5">
        <v>1955</v>
      </c>
      <c r="D44" s="14" t="s">
        <v>33</v>
      </c>
      <c r="E44" s="5">
        <v>86</v>
      </c>
      <c r="F44" s="5">
        <v>89</v>
      </c>
      <c r="G44" s="5">
        <v>89</v>
      </c>
      <c r="H44" s="5">
        <v>89</v>
      </c>
      <c r="I44" s="5">
        <v>90</v>
      </c>
      <c r="J44" s="5">
        <v>88</v>
      </c>
      <c r="K44" s="22">
        <f t="shared" si="1"/>
        <v>531</v>
      </c>
      <c r="L44" s="15" t="s">
        <v>104</v>
      </c>
      <c r="N44" s="18"/>
    </row>
    <row r="45" spans="1:14" x14ac:dyDescent="0.25">
      <c r="A45" s="5">
        <v>12</v>
      </c>
      <c r="B45" s="2" t="s">
        <v>80</v>
      </c>
      <c r="C45" s="5">
        <v>1974</v>
      </c>
      <c r="D45" s="14" t="s">
        <v>33</v>
      </c>
      <c r="E45" s="5">
        <v>92</v>
      </c>
      <c r="F45" s="5">
        <v>91</v>
      </c>
      <c r="G45" s="5">
        <v>86</v>
      </c>
      <c r="H45" s="5">
        <v>94</v>
      </c>
      <c r="I45" s="5">
        <v>85</v>
      </c>
      <c r="J45" s="5">
        <v>82</v>
      </c>
      <c r="K45" s="22">
        <f t="shared" si="1"/>
        <v>530</v>
      </c>
      <c r="L45" s="15" t="s">
        <v>104</v>
      </c>
    </row>
    <row r="46" spans="1:14" x14ac:dyDescent="0.25">
      <c r="A46" s="5">
        <v>13</v>
      </c>
      <c r="B46" s="3" t="s">
        <v>46</v>
      </c>
      <c r="C46" s="5">
        <v>1988</v>
      </c>
      <c r="D46" s="14" t="s">
        <v>29</v>
      </c>
      <c r="E46" s="5">
        <v>91</v>
      </c>
      <c r="F46" s="5">
        <v>90</v>
      </c>
      <c r="G46" s="5">
        <v>84</v>
      </c>
      <c r="H46" s="5">
        <v>88</v>
      </c>
      <c r="I46" s="5">
        <v>83</v>
      </c>
      <c r="J46" s="5">
        <v>82</v>
      </c>
      <c r="K46" s="22">
        <f t="shared" si="1"/>
        <v>518</v>
      </c>
      <c r="L46" s="15"/>
    </row>
    <row r="47" spans="1:14" x14ac:dyDescent="0.25">
      <c r="A47" s="5">
        <v>14</v>
      </c>
      <c r="B47" s="2" t="s">
        <v>44</v>
      </c>
      <c r="C47" s="5">
        <v>1945</v>
      </c>
      <c r="D47" s="14" t="s">
        <v>32</v>
      </c>
      <c r="E47" s="5">
        <v>81</v>
      </c>
      <c r="F47" s="5">
        <v>90</v>
      </c>
      <c r="G47" s="5">
        <v>84</v>
      </c>
      <c r="H47" s="5">
        <v>84</v>
      </c>
      <c r="I47" s="5">
        <v>85</v>
      </c>
      <c r="J47" s="5">
        <v>89</v>
      </c>
      <c r="K47" s="22">
        <f t="shared" si="1"/>
        <v>513</v>
      </c>
      <c r="L47" s="15"/>
    </row>
    <row r="48" spans="1:14" x14ac:dyDescent="0.25">
      <c r="A48" s="5">
        <v>15</v>
      </c>
      <c r="B48" s="2" t="s">
        <v>81</v>
      </c>
      <c r="C48" s="5">
        <v>1948</v>
      </c>
      <c r="D48" s="14" t="s">
        <v>32</v>
      </c>
      <c r="E48" s="5">
        <v>78</v>
      </c>
      <c r="F48" s="5">
        <v>81</v>
      </c>
      <c r="G48" s="5">
        <v>87</v>
      </c>
      <c r="H48" s="5">
        <v>85</v>
      </c>
      <c r="I48" s="5">
        <v>86</v>
      </c>
      <c r="J48" s="5">
        <v>87</v>
      </c>
      <c r="K48" s="22">
        <f t="shared" si="1"/>
        <v>504</v>
      </c>
      <c r="L48" s="15"/>
    </row>
    <row r="49" spans="1:13" x14ac:dyDescent="0.25">
      <c r="A49" s="5">
        <v>16</v>
      </c>
      <c r="B49" s="2" t="s">
        <v>30</v>
      </c>
      <c r="C49" s="5">
        <v>1954</v>
      </c>
      <c r="D49" s="14" t="s">
        <v>29</v>
      </c>
      <c r="E49" s="5">
        <v>81</v>
      </c>
      <c r="F49" s="5">
        <v>81</v>
      </c>
      <c r="G49" s="5">
        <v>84</v>
      </c>
      <c r="H49" s="5">
        <v>83</v>
      </c>
      <c r="I49" s="5">
        <v>80</v>
      </c>
      <c r="J49" s="5">
        <v>83</v>
      </c>
      <c r="K49" s="22">
        <f t="shared" si="1"/>
        <v>492</v>
      </c>
      <c r="L49" s="15"/>
    </row>
    <row r="50" spans="1:13" x14ac:dyDescent="0.25">
      <c r="A50" s="5">
        <v>17</v>
      </c>
      <c r="B50" s="2" t="s">
        <v>79</v>
      </c>
      <c r="C50" s="5">
        <v>1954</v>
      </c>
      <c r="D50" s="14" t="s">
        <v>32</v>
      </c>
      <c r="E50" s="5">
        <v>76</v>
      </c>
      <c r="F50" s="4">
        <v>79</v>
      </c>
      <c r="G50" s="4">
        <v>82</v>
      </c>
      <c r="H50" s="4">
        <v>83</v>
      </c>
      <c r="I50" s="4">
        <v>84</v>
      </c>
      <c r="J50" s="4">
        <v>87</v>
      </c>
      <c r="K50" s="22">
        <f t="shared" si="1"/>
        <v>491</v>
      </c>
      <c r="L50" s="15"/>
    </row>
    <row r="51" spans="1:13" x14ac:dyDescent="0.25">
      <c r="A51" s="5">
        <v>18</v>
      </c>
      <c r="B51" s="2" t="s">
        <v>67</v>
      </c>
      <c r="C51" s="5">
        <v>1990</v>
      </c>
      <c r="D51" s="14" t="s">
        <v>33</v>
      </c>
      <c r="E51" s="5">
        <v>78</v>
      </c>
      <c r="F51" s="5">
        <v>78</v>
      </c>
      <c r="G51" s="5">
        <v>80</v>
      </c>
      <c r="H51" s="5">
        <v>75</v>
      </c>
      <c r="I51" s="5">
        <v>80</v>
      </c>
      <c r="J51" s="5">
        <v>83</v>
      </c>
      <c r="K51" s="22">
        <f t="shared" si="1"/>
        <v>474</v>
      </c>
      <c r="L51" s="15"/>
    </row>
    <row r="52" spans="1:13" x14ac:dyDescent="0.25">
      <c r="A52" s="5"/>
      <c r="B52" s="2"/>
      <c r="C52" s="5"/>
      <c r="D52" s="14"/>
      <c r="E52" s="5"/>
      <c r="F52" s="5"/>
      <c r="G52" s="5"/>
      <c r="H52" s="5"/>
      <c r="I52" s="5"/>
      <c r="J52" s="5"/>
      <c r="L52" s="15"/>
    </row>
    <row r="53" spans="1:13" x14ac:dyDescent="0.25">
      <c r="A53" s="5"/>
      <c r="B53" s="2"/>
      <c r="C53" s="5"/>
      <c r="D53" s="14"/>
      <c r="E53" s="5"/>
      <c r="F53" s="5"/>
      <c r="G53" s="5"/>
      <c r="H53" s="5"/>
      <c r="I53" s="5"/>
      <c r="J53" s="5"/>
    </row>
    <row r="54" spans="1:13" x14ac:dyDescent="0.25">
      <c r="A54" s="5"/>
      <c r="B54" s="2"/>
      <c r="C54" s="5"/>
      <c r="D54" s="5"/>
      <c r="E54" s="5"/>
      <c r="F54" s="5"/>
      <c r="G54" s="5"/>
      <c r="H54" s="5"/>
      <c r="I54" s="5"/>
      <c r="J54" s="5"/>
    </row>
    <row r="55" spans="1:13" x14ac:dyDescent="0.25">
      <c r="A55" s="5"/>
      <c r="B55" s="8" t="s">
        <v>41</v>
      </c>
      <c r="C55" s="29" t="s">
        <v>40</v>
      </c>
      <c r="D55" s="29"/>
      <c r="E55" s="5"/>
      <c r="F55" s="5"/>
      <c r="G55" s="5"/>
      <c r="H55" s="5"/>
      <c r="I55" s="5"/>
      <c r="J55" s="5"/>
    </row>
    <row r="56" spans="1:13" x14ac:dyDescent="0.25">
      <c r="A56" s="5"/>
      <c r="B56" s="10" t="s">
        <v>47</v>
      </c>
      <c r="C56" s="30" t="s">
        <v>86</v>
      </c>
      <c r="D56" s="30"/>
    </row>
    <row r="57" spans="1:13" x14ac:dyDescent="0.25">
      <c r="B57" s="10" t="s">
        <v>48</v>
      </c>
      <c r="C57" s="29" t="s">
        <v>28</v>
      </c>
      <c r="D57" s="29"/>
    </row>
    <row r="59" spans="1:13" x14ac:dyDescent="0.25">
      <c r="L59" s="5"/>
      <c r="M59" s="5"/>
    </row>
    <row r="60" spans="1:13" x14ac:dyDescent="0.25">
      <c r="L60" s="5"/>
      <c r="M60" s="5"/>
    </row>
    <row r="61" spans="1:13" x14ac:dyDescent="0.25">
      <c r="L61" s="5"/>
      <c r="M61" s="5"/>
    </row>
    <row r="62" spans="1:13" x14ac:dyDescent="0.25">
      <c r="L62" s="5"/>
      <c r="M62" s="5"/>
    </row>
    <row r="63" spans="1:13" x14ac:dyDescent="0.25">
      <c r="L63" s="2"/>
      <c r="M63" s="2"/>
    </row>
    <row r="64" spans="1:13" x14ac:dyDescent="0.25">
      <c r="L64" s="2"/>
      <c r="M64" s="2"/>
    </row>
    <row r="65" spans="1:13" x14ac:dyDescent="0.25">
      <c r="L65" s="2"/>
      <c r="M65" s="2"/>
    </row>
    <row r="66" spans="1:13" x14ac:dyDescent="0.25">
      <c r="L66" s="2"/>
      <c r="M66" s="2"/>
    </row>
    <row r="67" spans="1:13" x14ac:dyDescent="0.25">
      <c r="A67" s="5"/>
      <c r="B67" s="2"/>
      <c r="C67" s="5"/>
      <c r="D67" s="5"/>
      <c r="E67" s="5"/>
      <c r="F67" s="5"/>
      <c r="G67" s="5"/>
      <c r="H67" s="5"/>
      <c r="I67" s="5"/>
      <c r="J67" s="5"/>
      <c r="L67" s="2"/>
      <c r="M67" s="2"/>
    </row>
    <row r="68" spans="1:13" x14ac:dyDescent="0.25">
      <c r="A68" s="5"/>
      <c r="L68" s="2"/>
      <c r="M68" s="2"/>
    </row>
    <row r="69" spans="1:13" x14ac:dyDescent="0.25">
      <c r="A69" s="5"/>
      <c r="B69" s="2"/>
      <c r="C69" s="5"/>
      <c r="D69" s="5"/>
      <c r="E69" s="5"/>
      <c r="F69" s="5"/>
      <c r="G69" s="5"/>
      <c r="H69" s="5"/>
      <c r="I69" s="5"/>
      <c r="J69" s="5"/>
      <c r="L69" s="2"/>
      <c r="M69" s="2"/>
    </row>
    <row r="70" spans="1:13" x14ac:dyDescent="0.25">
      <c r="A70" s="5"/>
      <c r="B70" s="2"/>
      <c r="C70" s="5"/>
      <c r="D70" s="5"/>
      <c r="E70" s="5"/>
      <c r="F70" s="5"/>
      <c r="G70" s="5"/>
      <c r="H70" s="5"/>
      <c r="I70" s="5"/>
      <c r="J70" s="5"/>
      <c r="L70" s="2"/>
      <c r="M70" s="2"/>
    </row>
    <row r="71" spans="1:13" x14ac:dyDescent="0.25">
      <c r="A71" s="5"/>
      <c r="B71" s="2"/>
      <c r="C71" s="5"/>
      <c r="D71" s="5"/>
      <c r="E71" s="5"/>
      <c r="F71" s="5"/>
      <c r="G71" s="5"/>
      <c r="H71" s="5"/>
      <c r="I71" s="5"/>
      <c r="J71" s="5"/>
      <c r="L71" s="2"/>
      <c r="M71" s="2"/>
    </row>
    <row r="72" spans="1:13" x14ac:dyDescent="0.25">
      <c r="A72" s="5"/>
      <c r="B72" s="2"/>
      <c r="C72" s="5"/>
      <c r="D72" s="5"/>
      <c r="E72" s="5"/>
      <c r="F72" s="5"/>
      <c r="G72" s="5"/>
      <c r="H72" s="5"/>
      <c r="I72" s="5"/>
      <c r="J72" s="5"/>
      <c r="L72" s="2"/>
      <c r="M72" s="2"/>
    </row>
    <row r="73" spans="1:13" x14ac:dyDescent="0.25">
      <c r="A73" s="5"/>
      <c r="B73" s="2"/>
      <c r="C73" s="5"/>
      <c r="D73" s="5"/>
      <c r="E73" s="5"/>
      <c r="F73" s="5"/>
      <c r="G73" s="5"/>
      <c r="H73" s="5"/>
      <c r="I73" s="5"/>
      <c r="J73" s="5"/>
      <c r="L73" s="2"/>
      <c r="M73" s="2"/>
    </row>
    <row r="74" spans="1:13" x14ac:dyDescent="0.25">
      <c r="A74" s="5"/>
      <c r="B74" s="2"/>
      <c r="C74" s="5"/>
      <c r="D74" s="5"/>
      <c r="E74" s="5"/>
      <c r="F74" s="5"/>
      <c r="G74" s="5"/>
      <c r="H74" s="5"/>
      <c r="I74" s="5"/>
      <c r="J74" s="5"/>
      <c r="L74" s="2"/>
      <c r="M74" s="2"/>
    </row>
    <row r="75" spans="1:13" x14ac:dyDescent="0.25">
      <c r="A75" s="5"/>
      <c r="B75" s="2"/>
      <c r="C75" s="5"/>
      <c r="D75" s="5"/>
      <c r="E75" s="5"/>
      <c r="L75" s="2"/>
      <c r="M75" s="2"/>
    </row>
    <row r="76" spans="1:13" x14ac:dyDescent="0.25">
      <c r="A76" s="5"/>
      <c r="B76" s="2"/>
      <c r="C76" s="5"/>
      <c r="D76" s="5"/>
      <c r="E76" s="5"/>
      <c r="L76" s="2"/>
      <c r="M76" s="2"/>
    </row>
    <row r="77" spans="1:13" x14ac:dyDescent="0.25">
      <c r="A77" s="5"/>
      <c r="B77" s="2"/>
      <c r="C77" s="5"/>
      <c r="D77" s="5"/>
      <c r="E77" s="5"/>
      <c r="F77" s="5"/>
      <c r="G77" s="5"/>
      <c r="H77" s="5"/>
      <c r="I77" s="5"/>
      <c r="J77" s="5"/>
      <c r="L77" s="2"/>
      <c r="M77" s="2"/>
    </row>
    <row r="78" spans="1:13" x14ac:dyDescent="0.25">
      <c r="A78" s="5"/>
      <c r="B78" s="2"/>
      <c r="C78" s="5"/>
      <c r="D78" s="5"/>
      <c r="E78" s="5"/>
      <c r="F78" s="5"/>
      <c r="G78" s="5"/>
      <c r="H78" s="5"/>
      <c r="I78" s="5"/>
      <c r="J78" s="5"/>
      <c r="L78" s="2"/>
      <c r="M78" s="2"/>
    </row>
    <row r="79" spans="1:13" x14ac:dyDescent="0.25">
      <c r="A79" s="5"/>
      <c r="B79" s="2"/>
      <c r="C79" s="5"/>
      <c r="D79" s="5"/>
      <c r="E79" s="5"/>
      <c r="F79" s="5"/>
      <c r="G79" s="5"/>
      <c r="H79" s="5"/>
      <c r="I79" s="5"/>
      <c r="J79" s="5"/>
      <c r="L79" s="2"/>
      <c r="M79" s="2"/>
    </row>
    <row r="80" spans="1:13" x14ac:dyDescent="0.25">
      <c r="A80" s="5"/>
      <c r="D80" s="5"/>
      <c r="E80" s="5"/>
      <c r="F80" s="5"/>
      <c r="G80" s="5"/>
      <c r="H80" s="5"/>
      <c r="I80" s="5"/>
      <c r="J80" s="5"/>
      <c r="L80" s="2"/>
      <c r="M80" s="2"/>
    </row>
    <row r="81" spans="1:13" x14ac:dyDescent="0.25">
      <c r="A81" s="5"/>
      <c r="D81" s="5"/>
      <c r="E81" s="5"/>
      <c r="F81" s="5"/>
      <c r="G81" s="5"/>
      <c r="H81" s="5"/>
      <c r="K81" s="5"/>
      <c r="L81" s="5"/>
      <c r="M81" s="5"/>
    </row>
    <row r="82" spans="1:13" x14ac:dyDescent="0.25">
      <c r="A82" s="5"/>
      <c r="B82" s="2"/>
      <c r="C82" s="5"/>
      <c r="D82" s="5"/>
      <c r="E82" s="5"/>
      <c r="F82" s="5"/>
      <c r="G82" s="5"/>
      <c r="H82" s="5"/>
      <c r="K82" s="5"/>
      <c r="L82" s="5"/>
      <c r="M82" s="5"/>
    </row>
    <row r="83" spans="1:13" x14ac:dyDescent="0.25">
      <c r="A83" s="5"/>
      <c r="B83" s="2"/>
      <c r="C83" s="5"/>
      <c r="D83" s="5"/>
      <c r="E83" s="5"/>
      <c r="F83" s="5"/>
      <c r="G83" s="5"/>
      <c r="H83" s="5"/>
      <c r="K83" s="5"/>
      <c r="L83" s="5"/>
      <c r="M83" s="5"/>
    </row>
    <row r="84" spans="1:13" x14ac:dyDescent="0.25">
      <c r="A84" s="5"/>
      <c r="B84" s="2"/>
      <c r="C84" s="5"/>
      <c r="D84" s="5"/>
      <c r="E84" s="5"/>
      <c r="F84" s="5"/>
      <c r="G84" s="5"/>
      <c r="H84" s="5"/>
      <c r="K84" s="5"/>
      <c r="L84" s="5"/>
      <c r="M84" s="5"/>
    </row>
    <row r="85" spans="1:13" x14ac:dyDescent="0.25">
      <c r="A85" s="5"/>
      <c r="B85" s="2"/>
      <c r="C85" s="5"/>
      <c r="D85" s="5"/>
      <c r="E85" s="5"/>
      <c r="F85" s="5"/>
      <c r="G85" s="5"/>
      <c r="H85" s="5"/>
      <c r="K85" s="5"/>
      <c r="L85" s="5"/>
      <c r="M85" s="5"/>
    </row>
    <row r="86" spans="1:13" x14ac:dyDescent="0.25">
      <c r="A86" s="5"/>
      <c r="B86" s="2"/>
      <c r="C86" s="5"/>
      <c r="D86" s="5"/>
      <c r="E86" s="5"/>
      <c r="F86" s="5"/>
      <c r="G86" s="5"/>
      <c r="H86" s="5"/>
      <c r="J86" s="5"/>
      <c r="K86" s="5"/>
      <c r="L86" s="5"/>
      <c r="M86" s="5"/>
    </row>
    <row r="87" spans="1:13" x14ac:dyDescent="0.25">
      <c r="A87" s="5"/>
      <c r="B87" s="2"/>
      <c r="C87" s="5"/>
      <c r="D87" s="5"/>
      <c r="E87" s="5"/>
      <c r="F87" s="5"/>
      <c r="G87" s="5"/>
      <c r="H87" s="5"/>
      <c r="J87" s="5"/>
      <c r="K87" s="5"/>
      <c r="L87" s="5"/>
      <c r="M87" s="5"/>
    </row>
    <row r="88" spans="1:13" x14ac:dyDescent="0.25">
      <c r="A88" s="5"/>
      <c r="B88" s="2"/>
      <c r="C88" s="5"/>
      <c r="D88" s="5"/>
      <c r="E88" s="5"/>
      <c r="F88" s="5"/>
      <c r="G88" s="5"/>
      <c r="H88" s="5"/>
      <c r="J88" s="5"/>
      <c r="K88" s="5"/>
      <c r="L88" s="5"/>
      <c r="M88" s="5"/>
    </row>
    <row r="89" spans="1:13" x14ac:dyDescent="0.25">
      <c r="A89" s="5"/>
      <c r="B89" s="2"/>
      <c r="C89" s="5"/>
      <c r="D89" s="5"/>
      <c r="E89" s="5"/>
      <c r="F89" s="5"/>
      <c r="G89" s="5"/>
      <c r="H89" s="5"/>
      <c r="J89" s="5"/>
      <c r="K89" s="5"/>
      <c r="L89" s="5"/>
      <c r="M89" s="5"/>
    </row>
    <row r="90" spans="1:13" x14ac:dyDescent="0.25">
      <c r="A90" s="5"/>
      <c r="B90" s="8"/>
      <c r="C90" s="5"/>
      <c r="D90" s="5"/>
      <c r="E90" s="5"/>
      <c r="F90" s="5"/>
      <c r="G90" s="5"/>
      <c r="H90" s="5"/>
      <c r="J90" s="5"/>
      <c r="K90" s="5"/>
      <c r="L90" s="5"/>
      <c r="M90" s="5"/>
    </row>
    <row r="91" spans="1:13" x14ac:dyDescent="0.25">
      <c r="A91" s="5"/>
      <c r="B91" s="2"/>
      <c r="C91" s="5"/>
      <c r="D91" s="5"/>
      <c r="E91" s="5"/>
      <c r="F91" s="5"/>
      <c r="G91" s="5"/>
      <c r="H91" s="5"/>
      <c r="K91" s="5"/>
      <c r="L91" s="5"/>
      <c r="M91" s="5"/>
    </row>
    <row r="92" spans="1:13" x14ac:dyDescent="0.25">
      <c r="A92" s="5"/>
      <c r="B92" s="2"/>
      <c r="C92" s="5"/>
      <c r="D92" s="5"/>
      <c r="E92" s="5"/>
      <c r="F92" s="5"/>
      <c r="G92" s="5"/>
      <c r="H92" s="5"/>
      <c r="J92" s="5"/>
      <c r="K92" s="5"/>
      <c r="L92" s="5"/>
      <c r="M92" s="5"/>
    </row>
    <row r="93" spans="1:13" x14ac:dyDescent="0.25">
      <c r="A93" s="5"/>
      <c r="B93" s="2"/>
      <c r="C93" s="5"/>
      <c r="D93" s="5"/>
      <c r="E93" s="5"/>
      <c r="F93" s="5"/>
      <c r="G93" s="5"/>
      <c r="I93" s="5"/>
      <c r="K93" s="5"/>
      <c r="L93" s="5"/>
      <c r="M93" s="5"/>
    </row>
    <row r="94" spans="1:13" x14ac:dyDescent="0.25">
      <c r="A94" s="5"/>
      <c r="B94" s="2"/>
      <c r="C94" s="5"/>
      <c r="D94" s="5"/>
      <c r="E94" s="5"/>
      <c r="F94" s="5"/>
      <c r="G94" s="5"/>
      <c r="H94" s="5"/>
      <c r="J94" s="5"/>
      <c r="K94" s="5"/>
      <c r="L94" s="5"/>
      <c r="M94" s="5"/>
    </row>
    <row r="95" spans="1:13" x14ac:dyDescent="0.25">
      <c r="A95" s="5"/>
      <c r="B95" s="2"/>
      <c r="C95" s="5"/>
      <c r="D95" s="5"/>
      <c r="E95" s="5"/>
      <c r="F95" s="5"/>
      <c r="G95" s="5"/>
      <c r="H95" s="5"/>
      <c r="K95" s="5"/>
      <c r="L95" s="5"/>
      <c r="M95" s="5"/>
    </row>
    <row r="96" spans="1:13" x14ac:dyDescent="0.25">
      <c r="K96" s="5"/>
      <c r="L96" s="5"/>
      <c r="M96" s="5"/>
    </row>
    <row r="97" spans="1:13" x14ac:dyDescent="0.25">
      <c r="L97" s="5"/>
      <c r="M97" s="5"/>
    </row>
    <row r="98" spans="1:13" x14ac:dyDescent="0.25">
      <c r="A98" s="5"/>
      <c r="B98" s="26"/>
      <c r="C98" s="26"/>
      <c r="D98" s="26"/>
      <c r="E98" s="26"/>
      <c r="F98" s="5"/>
      <c r="G98" s="5"/>
      <c r="H98" s="5"/>
      <c r="I98" s="5"/>
      <c r="J98" s="5"/>
      <c r="L98" s="5"/>
      <c r="M98" s="5"/>
    </row>
    <row r="99" spans="1:13" x14ac:dyDescent="0.25">
      <c r="A99" s="5"/>
      <c r="B99" s="2"/>
      <c r="C99" s="5"/>
      <c r="D99" s="5"/>
      <c r="E99" s="5"/>
      <c r="F99" s="5"/>
      <c r="G99" s="5"/>
      <c r="H99" s="5"/>
      <c r="I99" s="5"/>
      <c r="J99" s="5"/>
      <c r="L99" s="5"/>
      <c r="M99" s="5"/>
    </row>
    <row r="100" spans="1:13" x14ac:dyDescent="0.25">
      <c r="A100" s="5"/>
      <c r="B100" s="2"/>
      <c r="C100" s="5"/>
      <c r="D100" s="5"/>
      <c r="E100" s="5"/>
      <c r="F100" s="5"/>
      <c r="G100" s="5"/>
      <c r="H100" s="5"/>
      <c r="L100" s="5"/>
      <c r="M100" s="5"/>
    </row>
    <row r="101" spans="1:13" x14ac:dyDescent="0.25">
      <c r="A101" s="5"/>
      <c r="B101" s="2"/>
      <c r="C101" s="5"/>
      <c r="D101" s="5"/>
      <c r="E101" s="5"/>
      <c r="F101" s="5"/>
      <c r="G101" s="5"/>
      <c r="H101" s="5"/>
      <c r="K101" s="5"/>
      <c r="L101" s="5"/>
      <c r="M101" s="5"/>
    </row>
    <row r="102" spans="1:13" x14ac:dyDescent="0.25">
      <c r="A102" s="5"/>
      <c r="B102" s="2"/>
      <c r="C102" s="5"/>
      <c r="D102" s="5"/>
      <c r="E102" s="5"/>
      <c r="F102" s="5"/>
      <c r="G102" s="5"/>
      <c r="H102" s="5"/>
      <c r="K102" s="5"/>
      <c r="L102" s="5"/>
      <c r="M102" s="5"/>
    </row>
    <row r="103" spans="1:13" x14ac:dyDescent="0.25">
      <c r="A103" s="5"/>
      <c r="B103" s="2"/>
      <c r="C103" s="5"/>
      <c r="D103" s="5"/>
      <c r="E103" s="5"/>
      <c r="F103" s="5"/>
      <c r="G103" s="5"/>
      <c r="H103" s="5"/>
      <c r="K103" s="5"/>
      <c r="L103" s="5"/>
      <c r="M103" s="5"/>
    </row>
    <row r="104" spans="1:13" x14ac:dyDescent="0.25">
      <c r="A104" s="5"/>
      <c r="B104" s="2"/>
      <c r="C104" s="5"/>
      <c r="D104" s="5"/>
      <c r="E104" s="5"/>
      <c r="F104" s="5"/>
      <c r="G104" s="5"/>
      <c r="H104" s="5"/>
      <c r="K104" s="5"/>
      <c r="L104" s="5"/>
      <c r="M104" s="5"/>
    </row>
    <row r="105" spans="1:13" x14ac:dyDescent="0.25">
      <c r="A105" s="5"/>
      <c r="K105" s="5"/>
      <c r="L105" s="5"/>
      <c r="M105" s="5"/>
    </row>
    <row r="106" spans="1:13" x14ac:dyDescent="0.25">
      <c r="A106" s="5"/>
      <c r="K106" s="5"/>
      <c r="L106" s="5"/>
      <c r="M106" s="5"/>
    </row>
    <row r="107" spans="1:13" x14ac:dyDescent="0.25">
      <c r="A107" s="5"/>
      <c r="K107" s="5"/>
      <c r="L107" s="2"/>
      <c r="M107" s="2"/>
    </row>
    <row r="108" spans="1:13" x14ac:dyDescent="0.25">
      <c r="A108" s="5"/>
      <c r="K108" s="5"/>
      <c r="L108" s="2"/>
      <c r="M108" s="2"/>
    </row>
    <row r="109" spans="1:13" x14ac:dyDescent="0.25">
      <c r="A109" s="5"/>
      <c r="K109" s="5"/>
    </row>
    <row r="110" spans="1:13" x14ac:dyDescent="0.25">
      <c r="A110" s="5"/>
      <c r="K110" s="5"/>
    </row>
    <row r="111" spans="1:13" x14ac:dyDescent="0.25">
      <c r="A111" s="5"/>
      <c r="K111" s="5"/>
    </row>
    <row r="112" spans="1:13" x14ac:dyDescent="0.25">
      <c r="A112" s="5"/>
      <c r="B112" s="2"/>
      <c r="C112" s="5"/>
      <c r="D112" s="5"/>
      <c r="E112" s="5"/>
      <c r="F112" s="5"/>
      <c r="G112" s="5"/>
      <c r="H112" s="5"/>
      <c r="K112" s="5"/>
    </row>
    <row r="113" spans="1:11" x14ac:dyDescent="0.25">
      <c r="A113" s="5"/>
      <c r="K113" s="5"/>
    </row>
    <row r="114" spans="1:11" x14ac:dyDescent="0.25">
      <c r="A114" s="5"/>
      <c r="K114" s="5"/>
    </row>
    <row r="115" spans="1:11" x14ac:dyDescent="0.25">
      <c r="A115" s="5"/>
      <c r="B115" s="2"/>
      <c r="C115" s="5"/>
      <c r="D115" s="5"/>
      <c r="E115" s="5"/>
      <c r="F115" s="5"/>
      <c r="G115" s="5"/>
      <c r="H115" s="5"/>
      <c r="K115" s="5"/>
    </row>
    <row r="116" spans="1:11" x14ac:dyDescent="0.25">
      <c r="A116" s="5"/>
      <c r="K116" s="5"/>
    </row>
    <row r="117" spans="1:11" x14ac:dyDescent="0.25">
      <c r="K117" s="5"/>
    </row>
    <row r="118" spans="1:11" x14ac:dyDescent="0.25">
      <c r="K118" s="5"/>
    </row>
  </sheetData>
  <mergeCells count="9">
    <mergeCell ref="B2:H2"/>
    <mergeCell ref="B98:E98"/>
    <mergeCell ref="B7:C7"/>
    <mergeCell ref="B31:C31"/>
    <mergeCell ref="H5:K5"/>
    <mergeCell ref="H6:K6"/>
    <mergeCell ref="C55:D55"/>
    <mergeCell ref="C56:D56"/>
    <mergeCell ref="C57:D57"/>
  </mergeCells>
  <phoneticPr fontId="0" type="noConversion"/>
  <pageMargins left="0.46" right="0.42" top="0.67" bottom="0.69" header="0.51181102362204722" footer="0.51181102362204722"/>
  <pageSetup paperSize="9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9"/>
  <sheetViews>
    <sheetView zoomScaleNormal="100" zoomScaleSheetLayoutView="100" workbookViewId="0">
      <selection activeCell="C17" sqref="C17"/>
    </sheetView>
  </sheetViews>
  <sheetFormatPr defaultRowHeight="15" x14ac:dyDescent="0.25"/>
  <cols>
    <col min="1" max="1" width="3.6640625" style="6" customWidth="1"/>
    <col min="2" max="2" width="31.6640625" customWidth="1"/>
    <col min="3" max="3" width="7.6640625" style="4" customWidth="1"/>
    <col min="4" max="4" width="14.33203125" style="6" customWidth="1"/>
    <col min="5" max="8" width="5.6640625" style="6" customWidth="1"/>
    <col min="9" max="9" width="8.6640625" style="6" customWidth="1"/>
    <col min="10" max="10" width="6.6640625" style="6" customWidth="1"/>
  </cols>
  <sheetData>
    <row r="1" spans="1:10" x14ac:dyDescent="0.25">
      <c r="A1" s="4"/>
      <c r="B1" s="3"/>
      <c r="D1" s="4"/>
      <c r="E1" s="4"/>
      <c r="F1" s="4"/>
      <c r="G1" s="4"/>
      <c r="H1" s="4"/>
      <c r="I1" s="4"/>
      <c r="J1" s="4"/>
    </row>
    <row r="2" spans="1:10" ht="20.25" customHeight="1" x14ac:dyDescent="0.3">
      <c r="A2" s="4"/>
      <c r="B2" s="25" t="s">
        <v>64</v>
      </c>
      <c r="C2" s="25"/>
      <c r="D2" s="25"/>
      <c r="E2" s="25"/>
      <c r="F2" s="25"/>
      <c r="G2" s="25"/>
      <c r="H2" s="4"/>
      <c r="I2" s="4"/>
      <c r="J2" s="4"/>
    </row>
    <row r="3" spans="1:10" ht="17.399999999999999" x14ac:dyDescent="0.3">
      <c r="B3" s="20"/>
      <c r="C3" s="21" t="s">
        <v>14</v>
      </c>
      <c r="D3" s="21"/>
    </row>
    <row r="5" spans="1:10" x14ac:dyDescent="0.25">
      <c r="H5" s="28" t="s">
        <v>13</v>
      </c>
      <c r="I5" s="28"/>
      <c r="J5" s="28"/>
    </row>
    <row r="6" spans="1:10" x14ac:dyDescent="0.25">
      <c r="E6" s="6" t="s">
        <v>16</v>
      </c>
      <c r="H6" s="28" t="s">
        <v>65</v>
      </c>
      <c r="I6" s="28"/>
      <c r="J6" s="28"/>
    </row>
    <row r="7" spans="1:10" x14ac:dyDescent="0.25">
      <c r="A7" s="4"/>
      <c r="B7" s="9" t="s">
        <v>16</v>
      </c>
      <c r="D7" s="4"/>
      <c r="E7" s="4"/>
      <c r="F7" s="4"/>
      <c r="G7" s="4"/>
      <c r="H7" s="4"/>
      <c r="I7" s="4"/>
      <c r="J7" s="4"/>
    </row>
    <row r="8" spans="1:10" ht="15.6" x14ac:dyDescent="0.3">
      <c r="A8" s="4"/>
      <c r="B8" s="31" t="s">
        <v>99</v>
      </c>
      <c r="C8" s="31"/>
      <c r="D8" s="31"/>
      <c r="E8" s="4"/>
      <c r="F8" s="4"/>
      <c r="G8" s="4"/>
      <c r="H8" s="4"/>
      <c r="I8" s="4"/>
      <c r="J8" s="4"/>
    </row>
    <row r="9" spans="1:10" x14ac:dyDescent="0.25">
      <c r="A9" s="4"/>
      <c r="B9" s="3"/>
      <c r="D9" s="4"/>
      <c r="E9" s="4"/>
      <c r="F9" s="4"/>
      <c r="G9" s="4"/>
      <c r="H9" s="4"/>
      <c r="I9" s="4"/>
      <c r="J9" s="4"/>
    </row>
    <row r="10" spans="1:10" x14ac:dyDescent="0.25">
      <c r="A10" s="5"/>
      <c r="B10" s="5" t="s">
        <v>0</v>
      </c>
      <c r="C10" s="4" t="s">
        <v>15</v>
      </c>
      <c r="D10" s="5" t="s">
        <v>1</v>
      </c>
      <c r="E10" s="5" t="s">
        <v>2</v>
      </c>
      <c r="F10" s="5" t="s">
        <v>3</v>
      </c>
      <c r="G10" s="5" t="s">
        <v>4</v>
      </c>
      <c r="H10" s="5" t="s">
        <v>5</v>
      </c>
      <c r="I10" s="5" t="s">
        <v>8</v>
      </c>
      <c r="J10" s="5" t="s">
        <v>37</v>
      </c>
    </row>
    <row r="11" spans="1:10" x14ac:dyDescent="0.25">
      <c r="A11" s="5">
        <v>1</v>
      </c>
      <c r="B11" s="2" t="s">
        <v>58</v>
      </c>
      <c r="C11" s="5">
        <v>1991</v>
      </c>
      <c r="D11" s="14" t="s">
        <v>50</v>
      </c>
      <c r="E11" s="5">
        <v>87</v>
      </c>
      <c r="F11" s="5">
        <v>92</v>
      </c>
      <c r="G11" s="5">
        <v>91</v>
      </c>
      <c r="H11" s="5">
        <v>94</v>
      </c>
      <c r="I11" s="5">
        <f>SUM(E11:H11)</f>
        <v>364</v>
      </c>
      <c r="J11" s="14" t="s">
        <v>104</v>
      </c>
    </row>
    <row r="12" spans="1:10" x14ac:dyDescent="0.25">
      <c r="A12" s="5">
        <v>2</v>
      </c>
      <c r="B12" s="2" t="s">
        <v>91</v>
      </c>
      <c r="C12" s="5">
        <v>1993</v>
      </c>
      <c r="D12" s="14" t="s">
        <v>50</v>
      </c>
      <c r="E12" s="5">
        <v>87</v>
      </c>
      <c r="F12" s="5">
        <v>89</v>
      </c>
      <c r="G12" s="5">
        <v>91</v>
      </c>
      <c r="H12" s="5">
        <v>90</v>
      </c>
      <c r="I12" s="5">
        <f>SUM(E12:H12)</f>
        <v>357</v>
      </c>
      <c r="J12" s="14" t="s">
        <v>104</v>
      </c>
    </row>
    <row r="13" spans="1:10" x14ac:dyDescent="0.25">
      <c r="A13" s="5">
        <v>3</v>
      </c>
      <c r="B13" s="2" t="s">
        <v>89</v>
      </c>
      <c r="C13" s="5">
        <v>1997</v>
      </c>
      <c r="D13" s="14" t="s">
        <v>33</v>
      </c>
      <c r="E13" s="5">
        <v>87</v>
      </c>
      <c r="F13" s="5">
        <v>85</v>
      </c>
      <c r="G13" s="5">
        <v>79</v>
      </c>
      <c r="H13" s="5">
        <v>80</v>
      </c>
      <c r="I13" s="5">
        <f>SUM(E13:H13)</f>
        <v>331</v>
      </c>
      <c r="J13" s="14" t="s">
        <v>105</v>
      </c>
    </row>
    <row r="14" spans="1:10" x14ac:dyDescent="0.25">
      <c r="A14" s="5">
        <v>4</v>
      </c>
      <c r="B14" s="2" t="s">
        <v>85</v>
      </c>
      <c r="C14" s="5">
        <v>1995</v>
      </c>
      <c r="D14" s="14" t="s">
        <v>73</v>
      </c>
      <c r="E14" s="5">
        <v>73</v>
      </c>
      <c r="F14" s="5">
        <v>80</v>
      </c>
      <c r="G14" s="5">
        <v>78</v>
      </c>
      <c r="H14" s="5">
        <v>78</v>
      </c>
      <c r="I14" s="5">
        <f>SUM(E14:H14)</f>
        <v>309</v>
      </c>
      <c r="J14" s="14" t="s">
        <v>105</v>
      </c>
    </row>
    <row r="15" spans="1:10" x14ac:dyDescent="0.25">
      <c r="A15" s="5"/>
    </row>
    <row r="16" spans="1:10" x14ac:dyDescent="0.25">
      <c r="A16" s="5"/>
      <c r="B16" s="2"/>
      <c r="C16" s="5"/>
      <c r="D16" s="14"/>
      <c r="E16" s="5"/>
      <c r="F16" s="5"/>
      <c r="G16" s="5"/>
      <c r="H16" s="5"/>
      <c r="I16" s="5"/>
      <c r="J16" s="14"/>
    </row>
    <row r="17" spans="1:10" x14ac:dyDescent="0.25">
      <c r="A17" s="5"/>
      <c r="J17" s="14"/>
    </row>
    <row r="18" spans="1:10" x14ac:dyDescent="0.25">
      <c r="B18" s="2"/>
      <c r="C18" s="5"/>
      <c r="D18" s="5"/>
      <c r="E18" s="5"/>
      <c r="F18" s="5"/>
      <c r="G18" s="5"/>
      <c r="H18" s="5"/>
      <c r="I18" s="5"/>
      <c r="J18" s="14"/>
    </row>
    <row r="19" spans="1:10" ht="15.6" x14ac:dyDescent="0.3">
      <c r="A19" s="5"/>
      <c r="B19" s="17" t="s">
        <v>10</v>
      </c>
      <c r="C19" s="5"/>
      <c r="D19" s="5"/>
      <c r="E19" s="5"/>
      <c r="F19" s="5"/>
      <c r="G19" s="5"/>
      <c r="H19" s="5"/>
      <c r="I19" s="5"/>
      <c r="J19" s="5"/>
    </row>
    <row r="20" spans="1:10" x14ac:dyDescent="0.25">
      <c r="A20" s="5"/>
      <c r="B20" s="2"/>
      <c r="C20" s="5"/>
      <c r="D20" s="5"/>
      <c r="E20" s="5"/>
      <c r="F20" s="5"/>
      <c r="G20" s="5"/>
      <c r="H20" s="5"/>
      <c r="I20" s="5"/>
      <c r="J20" s="5"/>
    </row>
    <row r="21" spans="1:10" x14ac:dyDescent="0.25">
      <c r="A21" s="5"/>
      <c r="B21" s="2" t="s">
        <v>0</v>
      </c>
      <c r="C21" s="5" t="s">
        <v>15</v>
      </c>
      <c r="D21" s="5" t="s">
        <v>1</v>
      </c>
      <c r="E21" s="5" t="s">
        <v>2</v>
      </c>
      <c r="F21" s="5" t="s">
        <v>3</v>
      </c>
      <c r="G21" s="5" t="s">
        <v>4</v>
      </c>
      <c r="H21" s="5" t="s">
        <v>5</v>
      </c>
      <c r="I21" s="5" t="s">
        <v>8</v>
      </c>
      <c r="J21" s="5" t="s">
        <v>37</v>
      </c>
    </row>
    <row r="22" spans="1:10" x14ac:dyDescent="0.25">
      <c r="A22" s="5">
        <v>1</v>
      </c>
      <c r="B22" s="2" t="s">
        <v>110</v>
      </c>
      <c r="C22" s="4">
        <v>1969</v>
      </c>
      <c r="D22" s="14" t="s">
        <v>33</v>
      </c>
      <c r="E22" s="5">
        <v>95</v>
      </c>
      <c r="F22" s="5">
        <v>98</v>
      </c>
      <c r="G22" s="5">
        <v>99</v>
      </c>
      <c r="H22" s="5">
        <v>97</v>
      </c>
      <c r="I22" s="5">
        <f t="shared" ref="I22:I28" si="0">SUM(E22:H22)</f>
        <v>389</v>
      </c>
      <c r="J22" s="14" t="s">
        <v>106</v>
      </c>
    </row>
    <row r="23" spans="1:10" x14ac:dyDescent="0.25">
      <c r="A23" s="5">
        <v>2</v>
      </c>
      <c r="B23" s="2" t="s">
        <v>86</v>
      </c>
      <c r="C23" s="4">
        <v>1953</v>
      </c>
      <c r="D23" s="14" t="s">
        <v>29</v>
      </c>
      <c r="E23" s="5">
        <v>94</v>
      </c>
      <c r="F23" s="5">
        <v>96</v>
      </c>
      <c r="G23" s="5">
        <v>95</v>
      </c>
      <c r="H23" s="5">
        <v>94</v>
      </c>
      <c r="I23" s="5">
        <f t="shared" si="0"/>
        <v>379</v>
      </c>
      <c r="J23" s="14" t="s">
        <v>103</v>
      </c>
    </row>
    <row r="24" spans="1:10" x14ac:dyDescent="0.25">
      <c r="A24" s="5">
        <v>3</v>
      </c>
      <c r="B24" s="2" t="s">
        <v>87</v>
      </c>
      <c r="C24" s="4">
        <v>1977</v>
      </c>
      <c r="D24" s="14" t="s">
        <v>32</v>
      </c>
      <c r="E24" s="5">
        <v>94</v>
      </c>
      <c r="F24" s="5">
        <v>96</v>
      </c>
      <c r="G24" s="5">
        <v>92</v>
      </c>
      <c r="H24" s="5">
        <v>95</v>
      </c>
      <c r="I24" s="5">
        <f t="shared" si="0"/>
        <v>377</v>
      </c>
      <c r="J24" s="14" t="s">
        <v>103</v>
      </c>
    </row>
    <row r="25" spans="1:10" x14ac:dyDescent="0.25">
      <c r="A25" s="5">
        <v>4</v>
      </c>
      <c r="B25" s="2" t="s">
        <v>38</v>
      </c>
      <c r="C25" s="4">
        <v>1985</v>
      </c>
      <c r="D25" s="14" t="s">
        <v>107</v>
      </c>
      <c r="E25" s="5">
        <v>97</v>
      </c>
      <c r="F25" s="5">
        <v>95</v>
      </c>
      <c r="G25" s="5">
        <v>91</v>
      </c>
      <c r="H25" s="5">
        <v>92</v>
      </c>
      <c r="I25" s="5">
        <f t="shared" si="0"/>
        <v>375</v>
      </c>
      <c r="J25" s="14" t="s">
        <v>103</v>
      </c>
    </row>
    <row r="26" spans="1:10" x14ac:dyDescent="0.25">
      <c r="A26" s="5">
        <v>5</v>
      </c>
      <c r="B26" s="2" t="s">
        <v>88</v>
      </c>
      <c r="C26" s="4">
        <v>1976</v>
      </c>
      <c r="D26" s="14" t="s">
        <v>33</v>
      </c>
      <c r="E26" s="5">
        <v>90</v>
      </c>
      <c r="F26" s="5">
        <v>90</v>
      </c>
      <c r="G26" s="5">
        <v>92</v>
      </c>
      <c r="H26" s="5">
        <v>99</v>
      </c>
      <c r="I26" s="5">
        <f t="shared" si="0"/>
        <v>371</v>
      </c>
      <c r="J26" s="14" t="s">
        <v>103</v>
      </c>
    </row>
    <row r="27" spans="1:10" x14ac:dyDescent="0.25">
      <c r="A27" s="5">
        <v>6</v>
      </c>
      <c r="B27" s="2" t="s">
        <v>21</v>
      </c>
      <c r="C27" s="5">
        <v>1990</v>
      </c>
      <c r="D27" s="14" t="s">
        <v>107</v>
      </c>
      <c r="E27" s="5">
        <v>88</v>
      </c>
      <c r="F27" s="5">
        <v>90</v>
      </c>
      <c r="G27" s="5">
        <v>91</v>
      </c>
      <c r="H27" s="5">
        <v>93</v>
      </c>
      <c r="I27" s="5">
        <f t="shared" si="0"/>
        <v>362</v>
      </c>
      <c r="J27" s="14" t="s">
        <v>104</v>
      </c>
    </row>
    <row r="28" spans="1:10" x14ac:dyDescent="0.25">
      <c r="A28" s="5">
        <v>7</v>
      </c>
      <c r="B28" s="2" t="s">
        <v>43</v>
      </c>
      <c r="C28" s="4">
        <v>1972</v>
      </c>
      <c r="D28" s="14" t="s">
        <v>33</v>
      </c>
      <c r="E28" s="5">
        <v>84</v>
      </c>
      <c r="F28" s="5">
        <v>90</v>
      </c>
      <c r="G28" s="5">
        <v>86</v>
      </c>
      <c r="H28" s="5">
        <v>87</v>
      </c>
      <c r="I28" s="5">
        <f t="shared" si="0"/>
        <v>347</v>
      </c>
      <c r="J28" s="14" t="s">
        <v>105</v>
      </c>
    </row>
    <row r="29" spans="1:10" x14ac:dyDescent="0.25">
      <c r="A29" s="5">
        <v>8</v>
      </c>
      <c r="B29" s="2" t="s">
        <v>90</v>
      </c>
      <c r="C29" s="5">
        <v>1990</v>
      </c>
      <c r="D29" s="14" t="s">
        <v>73</v>
      </c>
      <c r="E29" s="5">
        <v>80</v>
      </c>
      <c r="F29" s="5">
        <v>76</v>
      </c>
      <c r="G29" s="5">
        <v>82</v>
      </c>
      <c r="H29" s="5">
        <v>74</v>
      </c>
      <c r="I29" s="5">
        <f>SUM(E29:H29)</f>
        <v>312</v>
      </c>
      <c r="J29" s="14" t="s">
        <v>105</v>
      </c>
    </row>
    <row r="30" spans="1:10" x14ac:dyDescent="0.25">
      <c r="A30" s="5"/>
      <c r="B30" s="11"/>
      <c r="D30" s="12"/>
      <c r="E30" s="12"/>
      <c r="F30" s="12"/>
      <c r="G30" s="12"/>
      <c r="H30" s="12"/>
      <c r="I30" s="13"/>
      <c r="J30" s="5"/>
    </row>
    <row r="31" spans="1:10" x14ac:dyDescent="0.25">
      <c r="J31" s="5"/>
    </row>
    <row r="32" spans="1:10" ht="15.6" x14ac:dyDescent="0.3">
      <c r="B32" s="17" t="s">
        <v>11</v>
      </c>
      <c r="C32" s="5"/>
      <c r="D32" s="5"/>
      <c r="E32" s="5"/>
      <c r="F32" s="5"/>
      <c r="G32" s="5"/>
      <c r="H32" s="5"/>
      <c r="I32" s="5"/>
      <c r="J32" s="5"/>
    </row>
    <row r="33" spans="1:10" x14ac:dyDescent="0.25">
      <c r="A33" s="5"/>
      <c r="B33" s="2"/>
      <c r="C33" s="5"/>
      <c r="D33" s="5"/>
      <c r="E33" s="5"/>
      <c r="F33" s="5"/>
      <c r="G33" s="5"/>
      <c r="H33" s="5"/>
      <c r="I33" s="5"/>
      <c r="J33" s="5"/>
    </row>
    <row r="34" spans="1:10" x14ac:dyDescent="0.25">
      <c r="A34" s="5"/>
      <c r="B34" s="2" t="s">
        <v>0</v>
      </c>
      <c r="C34" s="5" t="s">
        <v>15</v>
      </c>
      <c r="D34" s="5" t="s">
        <v>1</v>
      </c>
      <c r="E34" s="5" t="s">
        <v>2</v>
      </c>
      <c r="F34" s="5" t="s">
        <v>3</v>
      </c>
      <c r="G34" s="5" t="s">
        <v>4</v>
      </c>
      <c r="H34" s="5" t="s">
        <v>5</v>
      </c>
      <c r="I34" s="5" t="s">
        <v>8</v>
      </c>
      <c r="J34" s="5" t="s">
        <v>37</v>
      </c>
    </row>
    <row r="35" spans="1:10" x14ac:dyDescent="0.25">
      <c r="A35" s="5">
        <v>1</v>
      </c>
      <c r="B35" s="2" t="s">
        <v>63</v>
      </c>
      <c r="C35" s="4">
        <v>1985</v>
      </c>
      <c r="D35" s="14" t="s">
        <v>107</v>
      </c>
      <c r="E35" s="5">
        <v>92</v>
      </c>
      <c r="F35" s="5">
        <v>88</v>
      </c>
      <c r="G35" s="5">
        <v>96</v>
      </c>
      <c r="H35" s="5">
        <v>90</v>
      </c>
      <c r="I35" s="5">
        <f t="shared" ref="I35:I43" si="1">SUM(E35:H35)</f>
        <v>366</v>
      </c>
      <c r="J35" s="14" t="s">
        <v>103</v>
      </c>
    </row>
    <row r="36" spans="1:10" x14ac:dyDescent="0.25">
      <c r="A36" s="5">
        <v>2</v>
      </c>
      <c r="B36" s="2" t="s">
        <v>20</v>
      </c>
      <c r="C36" s="4">
        <v>1987</v>
      </c>
      <c r="D36" s="14" t="s">
        <v>107</v>
      </c>
      <c r="E36" s="5">
        <v>90</v>
      </c>
      <c r="F36" s="5">
        <v>92</v>
      </c>
      <c r="G36" s="5">
        <v>91</v>
      </c>
      <c r="H36" s="5">
        <v>92</v>
      </c>
      <c r="I36" s="5">
        <f t="shared" si="1"/>
        <v>365</v>
      </c>
      <c r="J36" s="14" t="s">
        <v>103</v>
      </c>
    </row>
    <row r="37" spans="1:10" x14ac:dyDescent="0.25">
      <c r="A37" s="5">
        <v>3</v>
      </c>
      <c r="B37" s="2" t="s">
        <v>59</v>
      </c>
      <c r="C37" s="4">
        <v>1982</v>
      </c>
      <c r="D37" s="14" t="s">
        <v>29</v>
      </c>
      <c r="E37" s="5">
        <v>92</v>
      </c>
      <c r="F37" s="5">
        <v>93</v>
      </c>
      <c r="G37" s="5">
        <v>91</v>
      </c>
      <c r="H37" s="5">
        <v>86</v>
      </c>
      <c r="I37" s="5">
        <f t="shared" si="1"/>
        <v>362</v>
      </c>
      <c r="J37" s="14" t="s">
        <v>103</v>
      </c>
    </row>
    <row r="38" spans="1:10" x14ac:dyDescent="0.25">
      <c r="A38" s="5">
        <v>4</v>
      </c>
      <c r="B38" s="2" t="s">
        <v>19</v>
      </c>
      <c r="C38" s="4">
        <v>1949</v>
      </c>
      <c r="D38" s="14" t="s">
        <v>32</v>
      </c>
      <c r="E38" s="5">
        <v>83</v>
      </c>
      <c r="F38" s="5">
        <v>90</v>
      </c>
      <c r="G38" s="5">
        <v>95</v>
      </c>
      <c r="H38" s="5">
        <v>87</v>
      </c>
      <c r="I38" s="5">
        <f t="shared" si="1"/>
        <v>355</v>
      </c>
      <c r="J38" s="14" t="s">
        <v>104</v>
      </c>
    </row>
    <row r="39" spans="1:10" x14ac:dyDescent="0.25">
      <c r="A39" s="5">
        <v>5</v>
      </c>
      <c r="B39" s="2" t="s">
        <v>60</v>
      </c>
      <c r="C39" s="4">
        <v>1977</v>
      </c>
      <c r="D39" s="14" t="s">
        <v>29</v>
      </c>
      <c r="E39" s="5">
        <v>86</v>
      </c>
      <c r="F39" s="5">
        <v>92</v>
      </c>
      <c r="G39" s="5">
        <v>91</v>
      </c>
      <c r="H39" s="5">
        <v>85</v>
      </c>
      <c r="I39" s="5">
        <f t="shared" si="1"/>
        <v>354</v>
      </c>
      <c r="J39" s="14" t="s">
        <v>104</v>
      </c>
    </row>
    <row r="40" spans="1:10" x14ac:dyDescent="0.25">
      <c r="A40" s="5">
        <v>6</v>
      </c>
      <c r="B40" s="2" t="s">
        <v>62</v>
      </c>
      <c r="C40" s="4">
        <v>1987</v>
      </c>
      <c r="D40" s="14" t="s">
        <v>29</v>
      </c>
      <c r="E40" s="5">
        <v>82</v>
      </c>
      <c r="F40" s="5">
        <v>90</v>
      </c>
      <c r="G40" s="5">
        <v>93</v>
      </c>
      <c r="H40" s="5">
        <v>86</v>
      </c>
      <c r="I40" s="5">
        <f t="shared" si="1"/>
        <v>351</v>
      </c>
      <c r="J40" s="14" t="s">
        <v>104</v>
      </c>
    </row>
    <row r="41" spans="1:10" x14ac:dyDescent="0.25">
      <c r="A41" s="5">
        <v>7</v>
      </c>
      <c r="B41" s="2" t="s">
        <v>61</v>
      </c>
      <c r="C41" s="4">
        <v>1972</v>
      </c>
      <c r="D41" s="14" t="s">
        <v>107</v>
      </c>
      <c r="E41" s="5">
        <v>89</v>
      </c>
      <c r="F41" s="5">
        <v>83</v>
      </c>
      <c r="G41" s="5">
        <v>88</v>
      </c>
      <c r="H41" s="5">
        <v>89</v>
      </c>
      <c r="I41" s="5">
        <f t="shared" si="1"/>
        <v>349</v>
      </c>
      <c r="J41" s="14" t="s">
        <v>104</v>
      </c>
    </row>
    <row r="42" spans="1:10" x14ac:dyDescent="0.25">
      <c r="A42" s="5">
        <v>8</v>
      </c>
      <c r="B42" s="2" t="s">
        <v>45</v>
      </c>
      <c r="C42" s="4">
        <v>1969</v>
      </c>
      <c r="D42" s="14" t="s">
        <v>107</v>
      </c>
      <c r="E42" s="5">
        <v>86</v>
      </c>
      <c r="F42" s="5">
        <v>90</v>
      </c>
      <c r="G42" s="5">
        <v>88</v>
      </c>
      <c r="H42" s="5">
        <v>84</v>
      </c>
      <c r="I42" s="5">
        <f t="shared" si="1"/>
        <v>348</v>
      </c>
      <c r="J42" s="14" t="s">
        <v>104</v>
      </c>
    </row>
    <row r="43" spans="1:10" x14ac:dyDescent="0.25">
      <c r="A43" s="5">
        <v>9</v>
      </c>
      <c r="B43" s="2" t="s">
        <v>68</v>
      </c>
      <c r="C43" s="4">
        <v>1990</v>
      </c>
      <c r="D43" s="14" t="s">
        <v>69</v>
      </c>
      <c r="E43" s="5">
        <v>84</v>
      </c>
      <c r="F43" s="5">
        <v>82</v>
      </c>
      <c r="G43" s="5">
        <v>74</v>
      </c>
      <c r="H43" s="5">
        <v>78</v>
      </c>
      <c r="I43" s="5">
        <f t="shared" si="1"/>
        <v>318</v>
      </c>
      <c r="J43" s="14" t="s">
        <v>105</v>
      </c>
    </row>
    <row r="44" spans="1:10" x14ac:dyDescent="0.25">
      <c r="A44" s="5">
        <v>10</v>
      </c>
      <c r="B44" s="2" t="s">
        <v>90</v>
      </c>
      <c r="C44" s="4">
        <v>1990</v>
      </c>
      <c r="D44" s="14" t="s">
        <v>73</v>
      </c>
      <c r="E44" s="5">
        <v>81</v>
      </c>
      <c r="F44" s="5">
        <v>84</v>
      </c>
      <c r="G44" s="5">
        <v>76</v>
      </c>
      <c r="H44" s="5">
        <v>71</v>
      </c>
      <c r="I44" s="5">
        <f>SUM(E44,F44,G44,H44)</f>
        <v>312</v>
      </c>
      <c r="J44" s="14" t="s">
        <v>105</v>
      </c>
    </row>
    <row r="45" spans="1:10" x14ac:dyDescent="0.25">
      <c r="A45" s="5"/>
      <c r="B45" s="2"/>
      <c r="D45" s="14"/>
      <c r="E45" s="5"/>
      <c r="F45" s="5"/>
      <c r="G45" s="5"/>
      <c r="H45" s="5"/>
      <c r="I45" s="5"/>
      <c r="J45" s="14"/>
    </row>
    <row r="46" spans="1:10" x14ac:dyDescent="0.25">
      <c r="A46" s="5"/>
      <c r="B46" s="2"/>
      <c r="D46" s="5"/>
      <c r="E46" s="5"/>
      <c r="F46" s="5"/>
      <c r="G46" s="5"/>
      <c r="H46" s="5"/>
      <c r="I46" s="5"/>
      <c r="J46" s="5"/>
    </row>
    <row r="47" spans="1:10" ht="15.6" x14ac:dyDescent="0.3">
      <c r="A47" s="5"/>
      <c r="B47" s="27" t="s">
        <v>100</v>
      </c>
      <c r="C47" s="27"/>
      <c r="D47" s="27"/>
      <c r="E47" s="5"/>
      <c r="F47" s="5"/>
      <c r="G47" s="5"/>
      <c r="H47" s="5"/>
      <c r="I47" s="5"/>
      <c r="J47" s="5"/>
    </row>
    <row r="48" spans="1:10" x14ac:dyDescent="0.25">
      <c r="A48" s="5"/>
      <c r="B48" s="2"/>
      <c r="C48" s="5"/>
      <c r="D48" s="5"/>
      <c r="E48" s="5"/>
      <c r="F48" s="5"/>
      <c r="G48" s="5"/>
      <c r="H48" s="5"/>
      <c r="I48" s="5"/>
      <c r="J48" s="5"/>
    </row>
    <row r="49" spans="1:10" x14ac:dyDescent="0.25">
      <c r="A49" s="5"/>
      <c r="B49" s="2" t="s">
        <v>0</v>
      </c>
      <c r="D49" s="5" t="s">
        <v>1</v>
      </c>
      <c r="E49" s="5" t="s">
        <v>2</v>
      </c>
      <c r="F49" s="5" t="s">
        <v>3</v>
      </c>
      <c r="G49" s="5" t="s">
        <v>4</v>
      </c>
      <c r="H49" s="5" t="s">
        <v>5</v>
      </c>
      <c r="I49" s="5" t="s">
        <v>8</v>
      </c>
      <c r="J49" s="5" t="s">
        <v>37</v>
      </c>
    </row>
    <row r="50" spans="1:10" x14ac:dyDescent="0.25">
      <c r="A50" s="5">
        <v>1</v>
      </c>
      <c r="B50" s="2" t="s">
        <v>85</v>
      </c>
      <c r="C50" s="4">
        <v>1995</v>
      </c>
      <c r="D50" s="14" t="s">
        <v>73</v>
      </c>
      <c r="E50" s="5">
        <v>48</v>
      </c>
      <c r="F50" s="5">
        <v>55</v>
      </c>
      <c r="G50" s="5">
        <v>74</v>
      </c>
      <c r="H50" s="5">
        <v>59</v>
      </c>
      <c r="I50" s="5">
        <f>SUM(E50,F50,G50,H50)</f>
        <v>236</v>
      </c>
    </row>
    <row r="51" spans="1:10" x14ac:dyDescent="0.25">
      <c r="A51" s="5"/>
      <c r="J51" s="14"/>
    </row>
    <row r="52" spans="1:10" x14ac:dyDescent="0.25">
      <c r="A52" s="5"/>
      <c r="I52" s="5"/>
      <c r="J52" s="14"/>
    </row>
    <row r="53" spans="1:10" x14ac:dyDescent="0.25">
      <c r="A53" s="5"/>
      <c r="I53" s="5"/>
      <c r="J53" s="14"/>
    </row>
    <row r="54" spans="1:10" x14ac:dyDescent="0.25">
      <c r="J54" s="5"/>
    </row>
    <row r="55" spans="1:10" ht="15.6" x14ac:dyDescent="0.3">
      <c r="B55" s="27" t="s">
        <v>101</v>
      </c>
      <c r="C55" s="27"/>
      <c r="D55" s="27"/>
      <c r="E55" s="27"/>
      <c r="F55" s="5"/>
      <c r="G55" s="5"/>
      <c r="H55" s="5"/>
      <c r="I55" s="5" t="s">
        <v>16</v>
      </c>
      <c r="J55" s="5"/>
    </row>
    <row r="56" spans="1:10" x14ac:dyDescent="0.25">
      <c r="A56" s="5"/>
      <c r="B56" s="2"/>
      <c r="C56" s="5"/>
      <c r="D56" s="5"/>
      <c r="E56" s="5"/>
      <c r="F56" s="5"/>
      <c r="G56" s="5"/>
      <c r="H56" s="5"/>
      <c r="I56" s="5"/>
      <c r="J56" s="5"/>
    </row>
    <row r="57" spans="1:10" x14ac:dyDescent="0.25">
      <c r="A57" s="5"/>
      <c r="B57" s="5" t="s">
        <v>0</v>
      </c>
      <c r="C57" s="5" t="s">
        <v>15</v>
      </c>
      <c r="D57" s="5" t="s">
        <v>1</v>
      </c>
      <c r="E57" s="5" t="s">
        <v>2</v>
      </c>
      <c r="F57" s="5" t="s">
        <v>3</v>
      </c>
      <c r="G57" s="5" t="s">
        <v>4</v>
      </c>
      <c r="H57" s="5" t="s">
        <v>5</v>
      </c>
      <c r="I57" s="5" t="s">
        <v>8</v>
      </c>
      <c r="J57" s="5" t="s">
        <v>37</v>
      </c>
    </row>
    <row r="58" spans="1:10" x14ac:dyDescent="0.25">
      <c r="A58" s="5">
        <v>1</v>
      </c>
      <c r="B58" s="23" t="s">
        <v>28</v>
      </c>
      <c r="C58" s="13">
        <v>1991</v>
      </c>
      <c r="D58" s="14" t="s">
        <v>107</v>
      </c>
      <c r="E58" s="13">
        <v>100</v>
      </c>
      <c r="F58" s="13">
        <v>95</v>
      </c>
      <c r="G58" s="13">
        <v>97</v>
      </c>
      <c r="H58" s="13">
        <v>93</v>
      </c>
      <c r="I58" s="13">
        <f t="shared" ref="I58:I64" si="2">SUM(E58:H58)</f>
        <v>385</v>
      </c>
      <c r="J58" s="5" t="s">
        <v>103</v>
      </c>
    </row>
    <row r="59" spans="1:10" x14ac:dyDescent="0.25">
      <c r="A59" s="5">
        <v>2</v>
      </c>
      <c r="B59" s="23" t="s">
        <v>49</v>
      </c>
      <c r="C59" s="13">
        <v>1992</v>
      </c>
      <c r="D59" s="14" t="s">
        <v>50</v>
      </c>
      <c r="E59" s="13">
        <v>91</v>
      </c>
      <c r="F59" s="13">
        <v>97</v>
      </c>
      <c r="G59" s="13">
        <v>93</v>
      </c>
      <c r="H59" s="13">
        <v>95</v>
      </c>
      <c r="I59" s="13">
        <f t="shared" si="2"/>
        <v>376</v>
      </c>
      <c r="J59" s="5" t="s">
        <v>103</v>
      </c>
    </row>
    <row r="60" spans="1:10" x14ac:dyDescent="0.25">
      <c r="A60" s="5">
        <v>3</v>
      </c>
      <c r="B60" s="23" t="s">
        <v>98</v>
      </c>
      <c r="C60" s="13">
        <v>1992</v>
      </c>
      <c r="D60" s="14" t="s">
        <v>29</v>
      </c>
      <c r="E60" s="13">
        <v>91</v>
      </c>
      <c r="F60" s="13">
        <v>89</v>
      </c>
      <c r="G60" s="13">
        <v>87</v>
      </c>
      <c r="H60" s="13">
        <v>92</v>
      </c>
      <c r="I60" s="13">
        <f t="shared" si="2"/>
        <v>359</v>
      </c>
      <c r="J60" s="5" t="s">
        <v>104</v>
      </c>
    </row>
    <row r="61" spans="1:10" x14ac:dyDescent="0.25">
      <c r="A61" s="5">
        <v>4</v>
      </c>
      <c r="B61" s="23" t="s">
        <v>97</v>
      </c>
      <c r="C61" s="13">
        <v>1995</v>
      </c>
      <c r="D61" s="14" t="s">
        <v>107</v>
      </c>
      <c r="E61" s="13">
        <v>80</v>
      </c>
      <c r="F61" s="13">
        <v>89</v>
      </c>
      <c r="G61" s="13">
        <v>82</v>
      </c>
      <c r="H61" s="13">
        <v>79</v>
      </c>
      <c r="I61" s="13">
        <f t="shared" si="2"/>
        <v>330</v>
      </c>
      <c r="J61" s="5" t="s">
        <v>105</v>
      </c>
    </row>
    <row r="62" spans="1:10" x14ac:dyDescent="0.25">
      <c r="A62" s="5">
        <v>5</v>
      </c>
      <c r="B62" s="23" t="s">
        <v>95</v>
      </c>
      <c r="C62" s="13">
        <v>1994</v>
      </c>
      <c r="D62" s="14" t="s">
        <v>33</v>
      </c>
      <c r="E62" s="13">
        <v>75</v>
      </c>
      <c r="F62" s="13">
        <v>89</v>
      </c>
      <c r="G62" s="13">
        <v>70</v>
      </c>
      <c r="H62" s="13">
        <v>86</v>
      </c>
      <c r="I62" s="13">
        <f t="shared" si="2"/>
        <v>320</v>
      </c>
      <c r="J62" s="5"/>
    </row>
    <row r="63" spans="1:10" x14ac:dyDescent="0.25">
      <c r="A63" s="5">
        <v>6</v>
      </c>
      <c r="B63" s="24" t="s">
        <v>94</v>
      </c>
      <c r="C63" s="12">
        <v>1994</v>
      </c>
      <c r="D63" s="14" t="s">
        <v>29</v>
      </c>
      <c r="E63" s="13">
        <v>82</v>
      </c>
      <c r="F63" s="13">
        <v>77</v>
      </c>
      <c r="G63" s="13">
        <v>70</v>
      </c>
      <c r="H63" s="13">
        <v>80</v>
      </c>
      <c r="I63" s="13">
        <f t="shared" si="2"/>
        <v>309</v>
      </c>
      <c r="J63" s="5"/>
    </row>
    <row r="64" spans="1:10" x14ac:dyDescent="0.25">
      <c r="A64" s="5">
        <v>7</v>
      </c>
      <c r="B64" s="24" t="s">
        <v>96</v>
      </c>
      <c r="C64" s="12">
        <v>1992</v>
      </c>
      <c r="D64" s="14" t="s">
        <v>93</v>
      </c>
      <c r="E64" s="13">
        <v>72</v>
      </c>
      <c r="F64" s="13">
        <v>75</v>
      </c>
      <c r="G64" s="13">
        <v>68</v>
      </c>
      <c r="H64" s="13">
        <v>64</v>
      </c>
      <c r="I64" s="13">
        <f t="shared" si="2"/>
        <v>279</v>
      </c>
      <c r="J64" s="5"/>
    </row>
    <row r="65" spans="1:10" x14ac:dyDescent="0.25">
      <c r="A65" s="13">
        <v>8</v>
      </c>
      <c r="B65" s="23" t="s">
        <v>92</v>
      </c>
      <c r="C65" s="13">
        <v>1997</v>
      </c>
      <c r="D65" s="14" t="s">
        <v>50</v>
      </c>
      <c r="E65" s="13">
        <v>69</v>
      </c>
      <c r="F65" s="13">
        <v>65</v>
      </c>
      <c r="G65" s="13">
        <v>63</v>
      </c>
      <c r="H65" s="13">
        <v>77</v>
      </c>
      <c r="I65" s="13">
        <f>SUM(E65:H65)</f>
        <v>274</v>
      </c>
      <c r="J65" s="14"/>
    </row>
    <row r="66" spans="1:10" x14ac:dyDescent="0.25">
      <c r="A66" s="5"/>
      <c r="B66" s="8"/>
      <c r="C66" s="5"/>
      <c r="D66" s="14"/>
      <c r="E66" s="5"/>
      <c r="F66" s="5"/>
      <c r="G66" s="5"/>
      <c r="H66" s="5"/>
      <c r="I66" s="5"/>
      <c r="J66" s="5"/>
    </row>
    <row r="67" spans="1:10" x14ac:dyDescent="0.25">
      <c r="A67" s="5"/>
      <c r="B67" s="8"/>
      <c r="C67" s="5"/>
      <c r="D67" s="14"/>
      <c r="E67" s="5"/>
      <c r="F67" s="5"/>
      <c r="G67" s="5"/>
      <c r="H67" s="5"/>
      <c r="I67" s="5"/>
      <c r="J67" s="5"/>
    </row>
    <row r="68" spans="1:10" x14ac:dyDescent="0.25">
      <c r="A68" s="5"/>
      <c r="B68" s="2"/>
      <c r="D68" s="5"/>
      <c r="E68" s="5"/>
      <c r="F68" s="5"/>
      <c r="G68" s="5"/>
      <c r="H68" s="5"/>
      <c r="I68" s="5"/>
      <c r="J68" s="5"/>
    </row>
    <row r="69" spans="1:10" ht="15.6" x14ac:dyDescent="0.3">
      <c r="A69" s="5"/>
      <c r="B69" s="27" t="s">
        <v>102</v>
      </c>
      <c r="C69" s="27"/>
      <c r="D69" s="27"/>
      <c r="E69" s="27"/>
      <c r="F69" s="5"/>
      <c r="G69" s="5"/>
      <c r="H69" s="5"/>
      <c r="I69" s="5" t="s">
        <v>16</v>
      </c>
      <c r="J69" s="5"/>
    </row>
    <row r="70" spans="1:10" x14ac:dyDescent="0.25">
      <c r="B70" s="2"/>
      <c r="C70" s="5"/>
      <c r="D70" s="5"/>
      <c r="E70" s="5"/>
      <c r="F70" s="5"/>
      <c r="G70" s="5"/>
      <c r="H70" s="5"/>
      <c r="I70" s="5"/>
      <c r="J70" s="5"/>
    </row>
    <row r="71" spans="1:10" x14ac:dyDescent="0.25">
      <c r="A71" s="5"/>
      <c r="B71" s="2" t="s">
        <v>0</v>
      </c>
      <c r="C71" s="5" t="s">
        <v>15</v>
      </c>
      <c r="D71" s="5" t="s">
        <v>1</v>
      </c>
      <c r="E71" s="5" t="s">
        <v>2</v>
      </c>
      <c r="F71" s="5" t="s">
        <v>3</v>
      </c>
      <c r="G71" s="5" t="s">
        <v>4</v>
      </c>
      <c r="H71" s="5" t="s">
        <v>5</v>
      </c>
      <c r="I71" s="5" t="s">
        <v>8</v>
      </c>
      <c r="J71" s="5" t="s">
        <v>37</v>
      </c>
    </row>
    <row r="72" spans="1:10" x14ac:dyDescent="0.25">
      <c r="A72" s="5">
        <v>1</v>
      </c>
      <c r="B72" s="2" t="s">
        <v>34</v>
      </c>
      <c r="C72" s="5">
        <v>1992</v>
      </c>
      <c r="D72" s="14" t="s">
        <v>29</v>
      </c>
      <c r="E72" s="5">
        <v>77</v>
      </c>
      <c r="F72" s="5">
        <v>85</v>
      </c>
      <c r="G72" s="5">
        <v>88</v>
      </c>
      <c r="H72" s="5">
        <v>79</v>
      </c>
      <c r="I72" s="5">
        <f>E72+F72+G72+H72</f>
        <v>329</v>
      </c>
      <c r="J72" s="14" t="s">
        <v>105</v>
      </c>
    </row>
    <row r="73" spans="1:10" x14ac:dyDescent="0.25">
      <c r="A73" s="5">
        <v>2</v>
      </c>
      <c r="B73" s="2" t="s">
        <v>84</v>
      </c>
      <c r="D73" s="14" t="s">
        <v>69</v>
      </c>
      <c r="E73" s="5">
        <v>77</v>
      </c>
      <c r="F73" s="5">
        <v>74</v>
      </c>
      <c r="G73" s="5">
        <v>76</v>
      </c>
      <c r="H73" s="5">
        <v>78</v>
      </c>
      <c r="I73" s="5">
        <f>SUM(E73,F73,G73,H73)</f>
        <v>305</v>
      </c>
      <c r="J73" s="5"/>
    </row>
    <row r="74" spans="1:10" x14ac:dyDescent="0.25">
      <c r="A74" s="5"/>
      <c r="B74" s="2"/>
      <c r="D74" s="14"/>
      <c r="E74" s="5"/>
      <c r="F74" s="5"/>
      <c r="G74" s="5"/>
      <c r="H74" s="5"/>
      <c r="I74" s="5"/>
      <c r="J74" s="5"/>
    </row>
    <row r="75" spans="1:10" x14ac:dyDescent="0.25">
      <c r="A75" s="5"/>
      <c r="B75" s="2"/>
      <c r="D75" s="14"/>
      <c r="E75" s="5"/>
      <c r="F75" s="5"/>
      <c r="G75" s="5"/>
      <c r="H75" s="5"/>
      <c r="I75" s="5"/>
      <c r="J75" s="5"/>
    </row>
    <row r="76" spans="1:10" ht="15.75" customHeight="1" x14ac:dyDescent="0.25">
      <c r="A76" s="5"/>
      <c r="B76" s="2"/>
      <c r="D76" s="5"/>
      <c r="E76" s="5"/>
      <c r="F76" s="5"/>
      <c r="G76" s="5"/>
      <c r="H76" s="5"/>
      <c r="I76" s="5"/>
      <c r="J76" s="5"/>
    </row>
    <row r="77" spans="1:10" ht="15.75" customHeight="1" x14ac:dyDescent="0.25">
      <c r="A77" s="5"/>
      <c r="B77" s="8" t="s">
        <v>41</v>
      </c>
      <c r="C77" s="29" t="s">
        <v>40</v>
      </c>
      <c r="D77" s="29"/>
      <c r="E77" s="5"/>
      <c r="F77" s="5"/>
      <c r="G77" s="5"/>
      <c r="H77" s="5"/>
      <c r="I77" s="5"/>
      <c r="J77" s="5"/>
    </row>
    <row r="78" spans="1:10" ht="15.75" customHeight="1" x14ac:dyDescent="0.25">
      <c r="A78" s="5"/>
      <c r="B78" s="10" t="s">
        <v>47</v>
      </c>
      <c r="C78" s="30" t="s">
        <v>86</v>
      </c>
      <c r="D78" s="30"/>
      <c r="E78" s="5"/>
      <c r="F78" s="5"/>
      <c r="G78" s="5"/>
      <c r="H78" s="5"/>
      <c r="I78" s="5"/>
      <c r="J78" s="5"/>
    </row>
    <row r="79" spans="1:10" ht="15.75" customHeight="1" x14ac:dyDescent="0.25">
      <c r="A79" s="5"/>
      <c r="B79" s="10" t="s">
        <v>48</v>
      </c>
      <c r="C79" s="29" t="s">
        <v>28</v>
      </c>
      <c r="D79" s="29"/>
      <c r="E79" s="5"/>
      <c r="F79" s="5"/>
      <c r="G79" s="5"/>
      <c r="H79" s="5"/>
      <c r="I79" s="5"/>
      <c r="J79" s="5"/>
    </row>
    <row r="80" spans="1:10" ht="15.75" customHeight="1" x14ac:dyDescent="0.25">
      <c r="A80" s="5"/>
      <c r="B80" s="2"/>
      <c r="D80" s="5"/>
      <c r="E80" s="5"/>
      <c r="F80" s="5"/>
      <c r="G80" s="5"/>
      <c r="H80" s="5"/>
      <c r="I80" s="5"/>
      <c r="J80" s="5"/>
    </row>
    <row r="81" spans="1:12" ht="15.75" customHeight="1" x14ac:dyDescent="0.25">
      <c r="A81" s="5"/>
      <c r="B81" s="2"/>
      <c r="D81" s="5"/>
      <c r="E81" s="5"/>
      <c r="F81" s="5"/>
      <c r="G81" s="5"/>
      <c r="H81" s="5"/>
      <c r="I81" s="5"/>
      <c r="J81" s="5"/>
    </row>
    <row r="82" spans="1:12" ht="15.75" customHeight="1" x14ac:dyDescent="0.25">
      <c r="A82" s="5"/>
      <c r="B82" s="2"/>
      <c r="D82" s="5"/>
      <c r="E82" s="5"/>
      <c r="F82" s="5"/>
      <c r="G82" s="5"/>
      <c r="H82" s="5"/>
      <c r="I82" s="5"/>
      <c r="J82" s="5"/>
    </row>
    <row r="83" spans="1:12" ht="15.75" customHeight="1" x14ac:dyDescent="0.25">
      <c r="A83" s="5"/>
      <c r="B83" s="2"/>
      <c r="D83" s="5"/>
      <c r="E83" s="5"/>
      <c r="F83" s="5"/>
      <c r="G83" s="5"/>
      <c r="H83" s="5"/>
      <c r="I83" s="5"/>
      <c r="J83" s="5"/>
    </row>
    <row r="84" spans="1:12" ht="15.75" customHeight="1" x14ac:dyDescent="0.25">
      <c r="A84" s="5"/>
      <c r="B84" s="2"/>
      <c r="D84" s="5"/>
      <c r="E84" s="5"/>
      <c r="F84" s="5"/>
      <c r="G84" s="5"/>
      <c r="H84" s="5"/>
      <c r="I84" s="5"/>
      <c r="J84" s="5"/>
    </row>
    <row r="85" spans="1:12" ht="15.75" customHeight="1" x14ac:dyDescent="0.25">
      <c r="A85" s="5"/>
      <c r="B85" s="2"/>
      <c r="D85" s="5"/>
      <c r="E85" s="5"/>
      <c r="F85" s="5"/>
      <c r="G85" s="5"/>
      <c r="H85" s="5"/>
      <c r="I85" s="5"/>
      <c r="J85" s="5"/>
    </row>
    <row r="86" spans="1:12" x14ac:dyDescent="0.25">
      <c r="A86" s="5"/>
      <c r="B86" s="2"/>
      <c r="D86" s="5"/>
      <c r="E86" s="5"/>
      <c r="F86" s="5"/>
      <c r="G86" s="5"/>
      <c r="H86" s="5"/>
      <c r="I86" s="5"/>
      <c r="J86" s="5"/>
    </row>
    <row r="87" spans="1:12" x14ac:dyDescent="0.25">
      <c r="A87" s="5"/>
      <c r="B87" s="2"/>
      <c r="D87" s="5"/>
      <c r="E87" s="5"/>
      <c r="F87" s="5"/>
      <c r="G87" s="5"/>
      <c r="H87" s="5"/>
      <c r="I87" s="5"/>
      <c r="J87" s="5"/>
    </row>
    <row r="88" spans="1:12" x14ac:dyDescent="0.25">
      <c r="A88" s="5"/>
      <c r="B88" s="2"/>
      <c r="D88" s="5"/>
      <c r="E88" s="5"/>
      <c r="F88" s="5"/>
      <c r="G88" s="5"/>
      <c r="H88" s="5"/>
      <c r="I88" s="5"/>
      <c r="J88" s="5"/>
    </row>
    <row r="89" spans="1:12" x14ac:dyDescent="0.25">
      <c r="B89" s="2"/>
      <c r="D89" s="5"/>
      <c r="E89" s="5"/>
      <c r="F89" s="5"/>
      <c r="G89" s="5"/>
      <c r="H89" s="5"/>
      <c r="I89" s="5"/>
      <c r="J89" s="5"/>
    </row>
    <row r="90" spans="1:12" x14ac:dyDescent="0.25">
      <c r="B90" s="2"/>
      <c r="I90" s="5"/>
    </row>
    <row r="91" spans="1:12" x14ac:dyDescent="0.25">
      <c r="A91" s="5"/>
      <c r="J91" s="5"/>
    </row>
    <row r="92" spans="1:12" x14ac:dyDescent="0.25">
      <c r="J92" s="5"/>
    </row>
    <row r="93" spans="1:12" x14ac:dyDescent="0.25">
      <c r="J93" s="5"/>
    </row>
    <row r="94" spans="1:12" x14ac:dyDescent="0.25">
      <c r="J94" s="5"/>
    </row>
    <row r="95" spans="1:12" x14ac:dyDescent="0.25">
      <c r="J95" s="5"/>
      <c r="K95" s="7"/>
      <c r="L95" s="1"/>
    </row>
    <row r="96" spans="1:12" x14ac:dyDescent="0.25">
      <c r="J96" s="5"/>
      <c r="K96" s="7"/>
      <c r="L96" s="1"/>
    </row>
    <row r="97" spans="1:10" ht="15" customHeight="1" x14ac:dyDescent="0.25">
      <c r="J97" s="5"/>
    </row>
    <row r="98" spans="1:10" ht="15" customHeight="1" x14ac:dyDescent="0.25">
      <c r="B98" s="8"/>
      <c r="C98" s="5"/>
      <c r="D98" s="5"/>
      <c r="E98" s="5"/>
      <c r="F98" s="5"/>
      <c r="G98" s="5"/>
      <c r="H98" s="5"/>
      <c r="I98" s="5"/>
      <c r="J98" s="5"/>
    </row>
    <row r="99" spans="1:10" ht="15" customHeight="1" x14ac:dyDescent="0.25">
      <c r="A99" s="5"/>
      <c r="B99" s="8"/>
      <c r="C99" s="5"/>
      <c r="D99" s="5"/>
      <c r="E99" s="5"/>
      <c r="F99" s="5"/>
      <c r="G99" s="5"/>
      <c r="H99" s="5"/>
      <c r="I99" s="5"/>
      <c r="J99" s="5"/>
    </row>
    <row r="100" spans="1:10" ht="15" customHeight="1" x14ac:dyDescent="0.25">
      <c r="A100" s="5"/>
      <c r="B100" s="10"/>
      <c r="D100" s="4"/>
      <c r="E100" s="4"/>
      <c r="F100" s="4"/>
      <c r="G100" s="4"/>
      <c r="H100" s="4"/>
      <c r="I100" s="5"/>
      <c r="J100" s="5"/>
    </row>
    <row r="101" spans="1:10" ht="15" customHeight="1" x14ac:dyDescent="0.25">
      <c r="A101" s="5"/>
      <c r="B101" s="8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10"/>
      <c r="D102" s="4"/>
      <c r="E102" s="4"/>
      <c r="F102" s="4"/>
      <c r="G102" s="4"/>
      <c r="H102" s="4"/>
      <c r="I102" s="5"/>
      <c r="J102" s="5"/>
    </row>
    <row r="103" spans="1:10" ht="15" customHeight="1" x14ac:dyDescent="0.25">
      <c r="A103" s="5"/>
      <c r="B103" s="8"/>
      <c r="C103" s="5"/>
      <c r="D103" s="5"/>
      <c r="E103" s="5"/>
      <c r="F103" s="5"/>
      <c r="G103" s="5"/>
      <c r="H103" s="5"/>
      <c r="I103" s="5"/>
      <c r="J103" s="5"/>
    </row>
    <row r="104" spans="1:10" ht="15" customHeight="1" x14ac:dyDescent="0.25">
      <c r="A104" s="5"/>
      <c r="B104" s="8"/>
      <c r="C104" s="5"/>
      <c r="D104" s="5"/>
      <c r="E104" s="5"/>
      <c r="F104" s="5"/>
      <c r="G104" s="5"/>
      <c r="H104" s="5"/>
      <c r="I104" s="5"/>
      <c r="J104" s="5"/>
    </row>
    <row r="105" spans="1:10" ht="15" customHeight="1" x14ac:dyDescent="0.25">
      <c r="A105" s="5"/>
      <c r="B105" s="8"/>
      <c r="C105" s="5"/>
      <c r="D105" s="5"/>
      <c r="E105" s="5"/>
      <c r="F105" s="5"/>
      <c r="G105" s="5"/>
      <c r="H105" s="5"/>
      <c r="I105" s="5"/>
      <c r="J105" s="5"/>
    </row>
    <row r="106" spans="1:10" ht="15" customHeight="1" x14ac:dyDescent="0.25">
      <c r="A106" s="5"/>
      <c r="B106" s="8"/>
      <c r="C106" s="5"/>
      <c r="D106" s="5"/>
      <c r="E106" s="5"/>
      <c r="F106" s="5"/>
      <c r="G106" s="5"/>
      <c r="H106" s="5"/>
      <c r="I106" s="5"/>
      <c r="J106" s="5"/>
    </row>
    <row r="107" spans="1:10" ht="15" customHeight="1" x14ac:dyDescent="0.25">
      <c r="A107" s="5"/>
      <c r="B107" s="10"/>
      <c r="D107" s="4"/>
      <c r="E107" s="4"/>
      <c r="F107" s="4"/>
      <c r="G107" s="4"/>
      <c r="H107" s="4"/>
      <c r="I107" s="5"/>
      <c r="J107" s="5"/>
    </row>
    <row r="108" spans="1:10" ht="15" customHeight="1" x14ac:dyDescent="0.25">
      <c r="A108" s="5"/>
      <c r="B108" s="8"/>
      <c r="C108" s="5"/>
      <c r="D108" s="5"/>
      <c r="E108" s="5"/>
      <c r="F108" s="5"/>
      <c r="G108" s="5"/>
      <c r="H108" s="5"/>
      <c r="I108" s="5"/>
      <c r="J108" s="5"/>
    </row>
    <row r="109" spans="1:10" s="3" customFormat="1" x14ac:dyDescent="0.25">
      <c r="A109" s="5"/>
      <c r="B109" s="10"/>
      <c r="C109" s="4"/>
      <c r="D109" s="4"/>
      <c r="E109" s="4"/>
      <c r="F109" s="4"/>
      <c r="G109" s="4"/>
      <c r="H109" s="4"/>
      <c r="I109" s="5"/>
      <c r="J109" s="5"/>
    </row>
    <row r="110" spans="1:10" s="3" customFormat="1" x14ac:dyDescent="0.25">
      <c r="A110" s="5"/>
      <c r="B110" s="10"/>
      <c r="C110" s="4"/>
      <c r="D110" s="4"/>
      <c r="E110" s="4"/>
      <c r="F110" s="4"/>
      <c r="G110" s="4"/>
      <c r="H110" s="4"/>
      <c r="I110" s="5"/>
      <c r="J110" s="5"/>
    </row>
    <row r="111" spans="1:10" s="3" customFormat="1" x14ac:dyDescent="0.25">
      <c r="A111" s="5"/>
      <c r="B111" s="10"/>
      <c r="C111" s="4"/>
      <c r="D111" s="4"/>
      <c r="E111" s="4"/>
      <c r="F111" s="4"/>
      <c r="G111" s="4"/>
      <c r="H111" s="4"/>
      <c r="I111" s="5"/>
      <c r="J111" s="5"/>
    </row>
    <row r="112" spans="1:10" s="3" customFormat="1" x14ac:dyDescent="0.25">
      <c r="A112" s="5"/>
      <c r="B112" s="10"/>
      <c r="C112" s="4"/>
      <c r="D112" s="4"/>
      <c r="E112" s="4"/>
      <c r="F112" s="4"/>
      <c r="G112" s="4"/>
      <c r="H112" s="4"/>
      <c r="I112" s="5"/>
      <c r="J112" s="5"/>
    </row>
    <row r="113" spans="1:12" s="3" customFormat="1" x14ac:dyDescent="0.25">
      <c r="A113" s="5"/>
      <c r="B113"/>
      <c r="C113" s="6"/>
      <c r="D113" s="6"/>
      <c r="E113" s="6"/>
      <c r="F113" s="6"/>
      <c r="G113" s="6"/>
      <c r="H113" s="6"/>
      <c r="I113" s="4" t="s">
        <v>16</v>
      </c>
      <c r="J113" s="4"/>
    </row>
    <row r="114" spans="1:12" s="3" customFormat="1" x14ac:dyDescent="0.25">
      <c r="A114" s="5"/>
      <c r="B114"/>
      <c r="C114" s="6"/>
      <c r="D114" s="6"/>
      <c r="E114" s="6"/>
      <c r="F114" s="6"/>
      <c r="G114" s="6"/>
      <c r="H114" s="6"/>
      <c r="I114" s="4"/>
      <c r="J114" s="4"/>
    </row>
    <row r="115" spans="1:12" s="3" customFormat="1" x14ac:dyDescent="0.25">
      <c r="A115" s="5"/>
      <c r="B115"/>
      <c r="C115" s="4"/>
      <c r="D115" s="6"/>
      <c r="E115" s="6"/>
      <c r="F115" s="6"/>
      <c r="G115" s="6"/>
      <c r="H115" s="6"/>
      <c r="I115" s="6"/>
      <c r="J115" s="4"/>
    </row>
    <row r="116" spans="1:12" s="3" customFormat="1" x14ac:dyDescent="0.25">
      <c r="A116" s="6"/>
      <c r="B116"/>
      <c r="C116" s="4"/>
      <c r="D116" s="6"/>
      <c r="E116" s="6"/>
      <c r="F116" s="6"/>
      <c r="G116" s="6"/>
      <c r="H116" s="6"/>
      <c r="I116" s="6"/>
      <c r="J116" s="5"/>
    </row>
    <row r="117" spans="1:12" x14ac:dyDescent="0.25">
      <c r="J117" s="5"/>
      <c r="K117" s="6"/>
      <c r="L117" s="5"/>
    </row>
    <row r="118" spans="1:12" x14ac:dyDescent="0.25">
      <c r="J118" s="5"/>
      <c r="K118" s="6"/>
      <c r="L118" s="5"/>
    </row>
    <row r="119" spans="1:12" x14ac:dyDescent="0.25">
      <c r="J119" s="4"/>
      <c r="K119" s="6"/>
      <c r="L119" s="5"/>
    </row>
    <row r="120" spans="1:12" x14ac:dyDescent="0.25">
      <c r="J120" s="4"/>
      <c r="K120" s="6"/>
      <c r="L120" s="5"/>
    </row>
    <row r="121" spans="1:12" x14ac:dyDescent="0.25">
      <c r="J121" s="4"/>
      <c r="K121" s="6"/>
      <c r="L121" s="5"/>
    </row>
    <row r="122" spans="1:12" x14ac:dyDescent="0.25">
      <c r="B122" s="3"/>
      <c r="D122" s="4"/>
      <c r="E122" s="4"/>
      <c r="F122" s="4"/>
      <c r="G122" s="4"/>
      <c r="H122" s="4"/>
      <c r="I122" s="5"/>
      <c r="J122" s="4"/>
    </row>
    <row r="123" spans="1:12" x14ac:dyDescent="0.25">
      <c r="A123" s="5"/>
      <c r="B123" s="2"/>
      <c r="C123" s="5"/>
      <c r="D123" s="5"/>
      <c r="E123" s="5"/>
      <c r="F123" s="5"/>
      <c r="G123" s="5"/>
      <c r="H123" s="5"/>
      <c r="I123" s="5"/>
      <c r="J123" s="4"/>
      <c r="K123" s="5"/>
      <c r="L123" s="5"/>
    </row>
    <row r="124" spans="1:12" x14ac:dyDescent="0.25">
      <c r="A124" s="5"/>
      <c r="B124" s="3"/>
      <c r="D124" s="4"/>
      <c r="E124" s="4"/>
      <c r="F124" s="4"/>
      <c r="G124" s="4"/>
      <c r="H124" s="4"/>
      <c r="I124" s="5"/>
      <c r="J124" s="4"/>
      <c r="K124" s="5"/>
      <c r="L124" s="5"/>
    </row>
    <row r="125" spans="1:12" x14ac:dyDescent="0.25">
      <c r="A125" s="5"/>
      <c r="B125" s="2"/>
      <c r="C125" s="5"/>
      <c r="D125" s="5"/>
      <c r="E125" s="5"/>
      <c r="F125" s="5"/>
      <c r="G125" s="5"/>
      <c r="H125" s="5"/>
      <c r="I125" s="5"/>
      <c r="J125" s="4"/>
      <c r="K125" s="5"/>
      <c r="L125" s="5"/>
    </row>
    <row r="126" spans="1:12" x14ac:dyDescent="0.25">
      <c r="A126" s="5"/>
      <c r="B126" s="2"/>
      <c r="C126" s="5"/>
      <c r="D126" s="5"/>
      <c r="E126" s="5"/>
      <c r="F126" s="5"/>
      <c r="G126" s="5"/>
      <c r="H126" s="5"/>
      <c r="I126" s="5"/>
      <c r="J126" s="4"/>
      <c r="K126" s="5"/>
      <c r="L126" s="5"/>
    </row>
    <row r="127" spans="1:12" x14ac:dyDescent="0.25">
      <c r="A127" s="5"/>
      <c r="B127" s="2"/>
      <c r="C127" s="5"/>
      <c r="D127" s="5"/>
      <c r="E127" s="5"/>
      <c r="F127" s="5"/>
      <c r="G127" s="5"/>
      <c r="H127" s="5"/>
      <c r="I127" s="5"/>
      <c r="J127" s="4"/>
      <c r="K127" s="5"/>
      <c r="L127" s="5"/>
    </row>
    <row r="128" spans="1:12" x14ac:dyDescent="0.25">
      <c r="A128" s="5"/>
      <c r="B128" s="3"/>
      <c r="D128" s="4"/>
      <c r="E128" s="4"/>
      <c r="F128" s="4"/>
      <c r="G128" s="4"/>
      <c r="H128" s="4"/>
      <c r="I128" s="5"/>
      <c r="J128" s="4"/>
      <c r="K128" s="5"/>
      <c r="L128" s="5"/>
    </row>
    <row r="129" spans="1:12" x14ac:dyDescent="0.25">
      <c r="A129" s="5"/>
      <c r="B129" s="3"/>
      <c r="D129" s="4"/>
      <c r="E129" s="4"/>
      <c r="F129" s="4"/>
      <c r="G129" s="4"/>
      <c r="H129" s="4"/>
      <c r="I129" s="5"/>
      <c r="J129" s="4"/>
      <c r="K129" s="5"/>
      <c r="L129" s="2"/>
    </row>
    <row r="130" spans="1:12" x14ac:dyDescent="0.25">
      <c r="A130" s="5"/>
      <c r="B130" s="2"/>
      <c r="C130" s="5"/>
      <c r="D130" s="5"/>
      <c r="E130" s="5"/>
      <c r="F130" s="5"/>
      <c r="G130" s="5"/>
      <c r="H130" s="5"/>
      <c r="I130" s="5"/>
      <c r="J130" s="4"/>
      <c r="K130" s="5"/>
      <c r="L130" s="2"/>
    </row>
    <row r="131" spans="1:12" x14ac:dyDescent="0.25">
      <c r="A131" s="5"/>
      <c r="B131" s="3"/>
      <c r="D131" s="4"/>
      <c r="E131" s="4"/>
      <c r="F131" s="4"/>
      <c r="G131" s="4"/>
      <c r="H131" s="4"/>
      <c r="I131" s="5"/>
      <c r="J131" s="4"/>
      <c r="K131" s="5"/>
      <c r="L131" s="3"/>
    </row>
    <row r="132" spans="1:12" x14ac:dyDescent="0.25">
      <c r="A132" s="5"/>
      <c r="B132" s="3"/>
      <c r="D132" s="4"/>
      <c r="E132" s="4"/>
      <c r="F132" s="4"/>
      <c r="G132" s="4"/>
      <c r="H132" s="4"/>
      <c r="I132" s="5"/>
      <c r="J132" s="4"/>
      <c r="K132" s="5"/>
      <c r="L132" s="3"/>
    </row>
    <row r="133" spans="1:12" x14ac:dyDescent="0.25">
      <c r="A133" s="5"/>
      <c r="B133" s="2"/>
      <c r="C133" s="5"/>
      <c r="D133" s="5"/>
      <c r="E133" s="5"/>
      <c r="F133" s="5"/>
      <c r="G133" s="5"/>
      <c r="H133" s="5"/>
      <c r="I133" s="5"/>
      <c r="J133" s="4"/>
      <c r="K133" s="5"/>
      <c r="L133" s="3"/>
    </row>
    <row r="134" spans="1:12" x14ac:dyDescent="0.25">
      <c r="A134" s="5"/>
      <c r="B134" s="3"/>
      <c r="D134" s="4"/>
      <c r="E134" s="4"/>
      <c r="F134" s="4"/>
      <c r="G134" s="4"/>
      <c r="H134" s="4"/>
      <c r="I134" s="5"/>
      <c r="J134" s="4"/>
      <c r="K134" s="5"/>
      <c r="L134" s="3"/>
    </row>
    <row r="135" spans="1:12" x14ac:dyDescent="0.25">
      <c r="A135" s="5"/>
      <c r="B135" s="2"/>
      <c r="C135" s="5"/>
      <c r="D135" s="5"/>
      <c r="E135" s="5"/>
      <c r="F135" s="5"/>
      <c r="G135" s="5"/>
      <c r="H135" s="5"/>
      <c r="I135" s="5"/>
      <c r="J135" s="4"/>
      <c r="K135" s="5"/>
      <c r="L135" s="3"/>
    </row>
    <row r="136" spans="1:12" x14ac:dyDescent="0.25">
      <c r="A136" s="5"/>
      <c r="B136" s="3"/>
      <c r="D136" s="4"/>
      <c r="E136" s="4"/>
      <c r="F136" s="4"/>
      <c r="G136" s="4"/>
      <c r="H136" s="4"/>
      <c r="I136" s="5"/>
      <c r="J136" s="5"/>
      <c r="K136" s="5"/>
      <c r="L136" s="3"/>
    </row>
    <row r="137" spans="1:12" x14ac:dyDescent="0.25">
      <c r="A137" s="5"/>
      <c r="B137" s="3"/>
      <c r="D137" s="4"/>
      <c r="E137" s="4"/>
      <c r="F137" s="4"/>
      <c r="G137" s="4"/>
      <c r="H137" s="4"/>
      <c r="I137" s="5"/>
      <c r="J137" s="5"/>
      <c r="K137" s="5"/>
      <c r="L137" s="3"/>
    </row>
    <row r="138" spans="1:12" x14ac:dyDescent="0.25">
      <c r="A138" s="5"/>
      <c r="B138" s="3"/>
      <c r="D138" s="4"/>
      <c r="E138" s="4"/>
      <c r="F138" s="4"/>
      <c r="G138" s="4"/>
      <c r="H138" s="4"/>
      <c r="I138" s="5"/>
      <c r="J138" s="5"/>
      <c r="K138" s="5"/>
      <c r="L138" s="3"/>
    </row>
    <row r="139" spans="1:12" x14ac:dyDescent="0.25">
      <c r="A139" s="5"/>
      <c r="B139" s="2"/>
      <c r="C139" s="5"/>
      <c r="D139" s="5"/>
      <c r="E139" s="5"/>
      <c r="F139" s="5"/>
      <c r="G139" s="5"/>
      <c r="H139" s="5"/>
      <c r="I139" s="5"/>
      <c r="J139" s="5"/>
      <c r="K139" s="5"/>
      <c r="L139" s="3"/>
    </row>
    <row r="140" spans="1:12" x14ac:dyDescent="0.25">
      <c r="A140" s="5"/>
      <c r="B140" s="3"/>
      <c r="D140" s="4"/>
      <c r="E140" s="4"/>
      <c r="F140" s="4"/>
      <c r="G140" s="4"/>
      <c r="H140" s="4"/>
      <c r="I140" s="5"/>
      <c r="J140" s="5"/>
    </row>
    <row r="141" spans="1:12" x14ac:dyDescent="0.25">
      <c r="A141" s="5"/>
      <c r="B141" s="2"/>
      <c r="C141" s="5"/>
      <c r="D141" s="5"/>
      <c r="E141" s="5"/>
      <c r="F141" s="5"/>
      <c r="G141" s="5"/>
      <c r="H141" s="5"/>
      <c r="I141" s="5"/>
      <c r="J141" s="5"/>
    </row>
    <row r="142" spans="1:12" x14ac:dyDescent="0.25">
      <c r="A142" s="5"/>
      <c r="B142" s="2"/>
      <c r="C142" s="5"/>
      <c r="D142" s="5"/>
      <c r="E142" s="5"/>
      <c r="F142" s="5"/>
      <c r="G142" s="5"/>
      <c r="H142" s="5"/>
      <c r="I142" s="5"/>
      <c r="J142" s="5"/>
    </row>
    <row r="143" spans="1:12" x14ac:dyDescent="0.25">
      <c r="A143" s="5"/>
      <c r="B143" s="2"/>
      <c r="C143" s="5"/>
      <c r="D143" s="5"/>
      <c r="E143" s="5"/>
      <c r="F143" s="5"/>
      <c r="G143" s="5"/>
      <c r="H143" s="5"/>
      <c r="I143" s="5"/>
      <c r="J143" s="5"/>
    </row>
    <row r="144" spans="1:12" x14ac:dyDescent="0.25">
      <c r="A144" s="5"/>
      <c r="B144" s="2"/>
      <c r="C144" s="5"/>
      <c r="D144" s="5"/>
      <c r="E144" s="5"/>
      <c r="F144" s="5"/>
      <c r="G144" s="5"/>
      <c r="H144" s="5"/>
      <c r="I144" s="5"/>
      <c r="J144" s="5"/>
    </row>
    <row r="145" spans="1:10" x14ac:dyDescent="0.25">
      <c r="A145" s="5"/>
      <c r="B145" s="2"/>
      <c r="C145" s="5"/>
      <c r="D145" s="5"/>
      <c r="E145" s="5"/>
      <c r="F145" s="5"/>
      <c r="G145" s="5"/>
      <c r="H145" s="5"/>
      <c r="I145" s="5"/>
      <c r="J145" s="5"/>
    </row>
    <row r="146" spans="1:10" x14ac:dyDescent="0.25">
      <c r="A146" s="5"/>
      <c r="J146" s="5"/>
    </row>
    <row r="147" spans="1:10" x14ac:dyDescent="0.25">
      <c r="A147" s="5"/>
    </row>
    <row r="158" spans="1:10" x14ac:dyDescent="0.25">
      <c r="B158" s="2"/>
      <c r="C158" s="5"/>
      <c r="D158" s="5"/>
      <c r="E158" s="5"/>
      <c r="F158" s="5"/>
      <c r="G158" s="5"/>
      <c r="H158" s="5"/>
      <c r="I158" s="5"/>
    </row>
    <row r="159" spans="1:10" x14ac:dyDescent="0.25">
      <c r="B159" s="2"/>
      <c r="C159" s="5"/>
      <c r="D159" s="5"/>
      <c r="E159" s="5"/>
      <c r="F159" s="5"/>
      <c r="G159" s="5"/>
      <c r="H159" s="5"/>
      <c r="I159" s="5"/>
      <c r="J159" s="5"/>
    </row>
    <row r="160" spans="1:10" x14ac:dyDescent="0.25">
      <c r="A160" s="5"/>
      <c r="B160" s="2"/>
      <c r="C160" s="5"/>
      <c r="D160" s="5"/>
      <c r="E160" s="5"/>
      <c r="F160" s="5"/>
      <c r="G160" s="5"/>
      <c r="H160" s="5"/>
      <c r="I160" s="5"/>
      <c r="J160" s="5"/>
    </row>
    <row r="161" spans="1:10" x14ac:dyDescent="0.25">
      <c r="A161" s="5"/>
      <c r="B161" s="2"/>
      <c r="C161" s="5"/>
      <c r="D161" s="5"/>
      <c r="E161" s="5"/>
      <c r="F161" s="5"/>
      <c r="G161" s="5"/>
      <c r="H161" s="5"/>
      <c r="I161" s="5"/>
      <c r="J161" s="5"/>
    </row>
    <row r="162" spans="1:10" x14ac:dyDescent="0.25">
      <c r="A162" s="5"/>
      <c r="B162" s="2"/>
      <c r="C162" s="5"/>
      <c r="D162" s="5"/>
      <c r="E162" s="5"/>
      <c r="F162" s="5"/>
      <c r="G162" s="5"/>
      <c r="H162" s="5"/>
      <c r="I162" s="5"/>
      <c r="J162" s="5"/>
    </row>
    <row r="163" spans="1:10" x14ac:dyDescent="0.25">
      <c r="A163" s="5"/>
      <c r="B163" s="2"/>
      <c r="C163" s="5"/>
      <c r="D163" s="5"/>
      <c r="E163" s="5"/>
      <c r="F163" s="5"/>
      <c r="G163" s="5"/>
      <c r="H163" s="5"/>
      <c r="I163" s="5"/>
      <c r="J163" s="5"/>
    </row>
    <row r="164" spans="1:10" x14ac:dyDescent="0.25">
      <c r="A164" s="5"/>
      <c r="B164" s="2"/>
      <c r="C164" s="5"/>
      <c r="D164" s="5"/>
      <c r="E164" s="5"/>
      <c r="F164" s="5"/>
      <c r="G164" s="5"/>
      <c r="H164" s="5"/>
      <c r="I164" s="5"/>
      <c r="J164" s="5"/>
    </row>
    <row r="165" spans="1:10" x14ac:dyDescent="0.25">
      <c r="A165" s="5"/>
      <c r="B165" s="2"/>
      <c r="C165" s="5"/>
      <c r="D165" s="5"/>
      <c r="E165" s="5"/>
      <c r="F165" s="5"/>
      <c r="G165" s="5"/>
      <c r="H165" s="5"/>
      <c r="I165" s="5"/>
      <c r="J165" s="5"/>
    </row>
    <row r="166" spans="1:10" x14ac:dyDescent="0.25">
      <c r="A166" s="5"/>
      <c r="B166" s="2"/>
      <c r="C166" s="5"/>
      <c r="D166" s="5"/>
      <c r="E166" s="5"/>
      <c r="F166" s="5"/>
      <c r="G166" s="5"/>
      <c r="H166" s="5"/>
      <c r="I166" s="5"/>
      <c r="J166" s="5"/>
    </row>
    <row r="167" spans="1:10" x14ac:dyDescent="0.25">
      <c r="A167" s="5"/>
      <c r="B167" s="2"/>
      <c r="C167" s="5"/>
      <c r="D167" s="5"/>
      <c r="E167" s="5"/>
      <c r="F167" s="5"/>
      <c r="G167" s="5"/>
      <c r="H167" s="5"/>
      <c r="I167" s="5"/>
      <c r="J167" s="5"/>
    </row>
    <row r="168" spans="1:10" x14ac:dyDescent="0.25">
      <c r="A168" s="5"/>
      <c r="B168" s="2"/>
      <c r="C168" s="5"/>
      <c r="D168" s="5"/>
      <c r="E168" s="5"/>
      <c r="F168" s="5"/>
      <c r="G168" s="5"/>
      <c r="H168" s="5"/>
      <c r="I168" s="5"/>
      <c r="J168" s="5"/>
    </row>
    <row r="169" spans="1:10" x14ac:dyDescent="0.25">
      <c r="A169" s="5"/>
      <c r="B169" s="2"/>
      <c r="C169" s="5"/>
      <c r="D169" s="5"/>
      <c r="E169" s="5"/>
      <c r="F169" s="5"/>
      <c r="G169" s="5"/>
      <c r="H169" s="5"/>
      <c r="I169" s="5"/>
      <c r="J169" s="5"/>
    </row>
    <row r="170" spans="1:10" x14ac:dyDescent="0.25">
      <c r="A170" s="5"/>
      <c r="B170" s="2"/>
      <c r="C170" s="5"/>
      <c r="D170" s="5"/>
      <c r="E170" s="5"/>
      <c r="F170" s="5"/>
      <c r="G170" s="5"/>
      <c r="H170" s="5"/>
      <c r="I170" s="5"/>
      <c r="J170" s="5"/>
    </row>
    <row r="171" spans="1:10" x14ac:dyDescent="0.25">
      <c r="A171" s="5"/>
      <c r="B171" s="2"/>
      <c r="C171" s="5"/>
      <c r="D171" s="5"/>
      <c r="E171" s="5"/>
      <c r="F171" s="5"/>
      <c r="G171" s="5"/>
      <c r="H171" s="5"/>
      <c r="I171" s="5"/>
      <c r="J171" s="5"/>
    </row>
    <row r="172" spans="1:10" x14ac:dyDescent="0.25">
      <c r="A172" s="5"/>
      <c r="J172" s="5"/>
    </row>
    <row r="173" spans="1:10" x14ac:dyDescent="0.25">
      <c r="A173" s="5"/>
    </row>
    <row r="181" spans="1:10" x14ac:dyDescent="0.25">
      <c r="B181" s="2"/>
      <c r="C181" s="5"/>
      <c r="D181" s="5"/>
      <c r="E181" s="5"/>
      <c r="F181" s="5"/>
      <c r="G181" s="5"/>
      <c r="H181" s="5"/>
      <c r="I181" s="5"/>
    </row>
    <row r="182" spans="1:10" x14ac:dyDescent="0.25">
      <c r="B182" s="2"/>
      <c r="C182" s="5"/>
      <c r="D182" s="5"/>
      <c r="E182" s="5"/>
      <c r="F182" s="5"/>
      <c r="G182" s="5"/>
      <c r="H182" s="5"/>
      <c r="I182" s="5"/>
      <c r="J182" s="5"/>
    </row>
    <row r="183" spans="1:10" x14ac:dyDescent="0.25">
      <c r="A183" s="5"/>
      <c r="B183" s="2"/>
      <c r="C183" s="5"/>
      <c r="D183" s="5"/>
      <c r="E183" s="5"/>
      <c r="F183" s="5"/>
      <c r="G183" s="5"/>
      <c r="H183" s="5"/>
      <c r="I183" s="5"/>
      <c r="J183" s="5"/>
    </row>
    <row r="184" spans="1:10" x14ac:dyDescent="0.25">
      <c r="A184" s="5"/>
      <c r="B184" s="2"/>
      <c r="C184" s="5"/>
      <c r="D184" s="5"/>
      <c r="E184" s="5"/>
      <c r="F184" s="5"/>
      <c r="G184" s="5"/>
      <c r="H184" s="5"/>
      <c r="I184" s="5"/>
      <c r="J184" s="5"/>
    </row>
    <row r="185" spans="1:10" x14ac:dyDescent="0.25">
      <c r="A185" s="5"/>
      <c r="B185" s="2"/>
      <c r="C185" s="5"/>
      <c r="D185" s="5"/>
      <c r="E185" s="5"/>
      <c r="F185" s="5"/>
      <c r="G185" s="5"/>
      <c r="H185" s="5"/>
      <c r="I185" s="5"/>
      <c r="J185" s="5"/>
    </row>
    <row r="186" spans="1:10" x14ac:dyDescent="0.25">
      <c r="A186" s="5"/>
      <c r="B186" s="2"/>
      <c r="C186" s="5"/>
      <c r="D186" s="5"/>
      <c r="E186" s="5"/>
      <c r="F186" s="5"/>
      <c r="G186" s="5"/>
      <c r="H186" s="5"/>
      <c r="I186" s="5"/>
      <c r="J186" s="5"/>
    </row>
    <row r="187" spans="1:10" x14ac:dyDescent="0.25">
      <c r="A187" s="5"/>
      <c r="B187" s="2"/>
      <c r="C187" s="5"/>
      <c r="D187" s="5"/>
      <c r="E187" s="5"/>
      <c r="F187" s="5"/>
      <c r="G187" s="5"/>
      <c r="H187" s="5"/>
      <c r="I187" s="5"/>
      <c r="J187" s="5"/>
    </row>
    <row r="188" spans="1:10" x14ac:dyDescent="0.25">
      <c r="A188" s="5"/>
      <c r="B188" s="2"/>
      <c r="C188" s="5"/>
      <c r="D188" s="5"/>
      <c r="E188" s="5"/>
      <c r="F188" s="5"/>
      <c r="G188" s="5"/>
      <c r="H188" s="5"/>
      <c r="I188" s="5"/>
      <c r="J188" s="5"/>
    </row>
    <row r="189" spans="1:10" x14ac:dyDescent="0.25">
      <c r="A189" s="5"/>
      <c r="B189" s="2"/>
      <c r="C189" s="5"/>
      <c r="D189" s="5"/>
      <c r="E189" s="5"/>
      <c r="F189" s="5"/>
      <c r="G189" s="5"/>
      <c r="H189" s="5"/>
      <c r="I189" s="5"/>
      <c r="J189" s="5"/>
    </row>
    <row r="190" spans="1:10" x14ac:dyDescent="0.25">
      <c r="A190" s="5"/>
      <c r="B190" s="2"/>
      <c r="C190" s="5"/>
      <c r="D190" s="5"/>
      <c r="E190" s="5"/>
      <c r="F190" s="5"/>
      <c r="G190" s="5"/>
      <c r="H190" s="5"/>
      <c r="I190" s="5"/>
      <c r="J190" s="5"/>
    </row>
    <row r="191" spans="1:10" x14ac:dyDescent="0.25">
      <c r="A191" s="5"/>
      <c r="B191" s="2"/>
      <c r="C191" s="5"/>
      <c r="D191" s="5"/>
      <c r="E191" s="5"/>
      <c r="F191" s="5"/>
      <c r="G191" s="5"/>
      <c r="H191" s="5"/>
      <c r="I191" s="5"/>
      <c r="J191" s="5"/>
    </row>
    <row r="192" spans="1:10" x14ac:dyDescent="0.25">
      <c r="A192" s="5"/>
      <c r="B192" s="2"/>
      <c r="C192" s="5"/>
      <c r="D192" s="5"/>
      <c r="E192" s="5"/>
      <c r="F192" s="5"/>
      <c r="G192" s="5"/>
      <c r="H192" s="5"/>
      <c r="I192" s="5"/>
      <c r="J192" s="5"/>
    </row>
    <row r="193" spans="1:10" x14ac:dyDescent="0.25">
      <c r="A193" s="5"/>
      <c r="B193" s="2"/>
      <c r="C193" s="5"/>
      <c r="D193" s="5"/>
      <c r="E193" s="5"/>
      <c r="F193" s="5"/>
      <c r="G193" s="5"/>
      <c r="H193" s="5"/>
      <c r="I193" s="5"/>
      <c r="J193" s="5"/>
    </row>
    <row r="194" spans="1:10" x14ac:dyDescent="0.25">
      <c r="A194" s="5"/>
      <c r="B194" s="2"/>
      <c r="C194" s="5"/>
      <c r="D194" s="5"/>
      <c r="E194" s="5"/>
      <c r="F194" s="5"/>
      <c r="G194" s="5"/>
      <c r="H194" s="5"/>
      <c r="I194" s="5"/>
      <c r="J194" s="5"/>
    </row>
    <row r="195" spans="1:10" x14ac:dyDescent="0.25">
      <c r="A195" s="5"/>
      <c r="B195" s="1"/>
      <c r="C195" s="5"/>
      <c r="D195" s="7"/>
      <c r="E195" s="7"/>
      <c r="F195" s="7"/>
      <c r="G195" s="7"/>
      <c r="H195" s="7"/>
      <c r="I195" s="7"/>
      <c r="J195" s="5"/>
    </row>
    <row r="196" spans="1:10" x14ac:dyDescent="0.25">
      <c r="A196" s="5"/>
      <c r="B196" s="1"/>
      <c r="C196" s="5"/>
      <c r="D196" s="7"/>
      <c r="E196" s="7"/>
      <c r="F196" s="7"/>
      <c r="G196" s="7"/>
      <c r="H196" s="7"/>
      <c r="I196" s="7"/>
      <c r="J196" s="7"/>
    </row>
    <row r="197" spans="1:10" x14ac:dyDescent="0.25">
      <c r="A197" s="7"/>
      <c r="B197" s="1"/>
      <c r="C197" s="5"/>
      <c r="D197" s="7"/>
      <c r="E197" s="7"/>
      <c r="F197" s="7"/>
      <c r="G197" s="7"/>
      <c r="H197" s="7"/>
      <c r="I197" s="7"/>
      <c r="J197" s="7"/>
    </row>
    <row r="198" spans="1:10" x14ac:dyDescent="0.25">
      <c r="A198" s="7"/>
      <c r="J198" s="7"/>
    </row>
    <row r="199" spans="1:10" x14ac:dyDescent="0.25">
      <c r="A199" s="7"/>
    </row>
  </sheetData>
  <mergeCells count="10">
    <mergeCell ref="B2:G2"/>
    <mergeCell ref="H5:J5"/>
    <mergeCell ref="H6:J6"/>
    <mergeCell ref="B8:D8"/>
    <mergeCell ref="C79:D79"/>
    <mergeCell ref="B69:E69"/>
    <mergeCell ref="B47:D47"/>
    <mergeCell ref="B55:E55"/>
    <mergeCell ref="C77:D77"/>
    <mergeCell ref="C78:D78"/>
  </mergeCells>
  <phoneticPr fontId="0" type="noConversion"/>
  <pageMargins left="0.56000000000000005" right="0.51" top="1" bottom="1" header="0.5" footer="0.5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õhk 60</vt:lpstr>
      <vt:lpstr>õhk 40</vt:lpstr>
    </vt:vector>
  </TitlesOfParts>
  <Company>Electrolux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MARGUS</dc:creator>
  <cp:lastModifiedBy>LARISSA</cp:lastModifiedBy>
  <cp:lastPrinted>2005-01-11T11:37:05Z</cp:lastPrinted>
  <dcterms:created xsi:type="dcterms:W3CDTF">1999-11-20T13:19:22Z</dcterms:created>
  <dcterms:modified xsi:type="dcterms:W3CDTF">2018-09-27T12:15:14Z</dcterms:modified>
</cp:coreProperties>
</file>