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8\"/>
    </mc:Choice>
  </mc:AlternateContent>
  <bookViews>
    <workbookView xWindow="720" yWindow="336" windowWidth="11520" windowHeight="6396"/>
  </bookViews>
  <sheets>
    <sheet name="3x20l" sheetId="1" r:id="rId1"/>
    <sheet name="60l lam" sheetId="2" r:id="rId2"/>
    <sheet name="Vabap." sheetId="6" r:id="rId3"/>
    <sheet name="Olümp." sheetId="7" r:id="rId4"/>
    <sheet name="30+30l" sheetId="8" r:id="rId5"/>
    <sheet name="40 OhkN" sheetId="9" r:id="rId6"/>
    <sheet name="Kohtunikud" sheetId="4" r:id="rId7"/>
  </sheets>
  <calcPr calcId="162913"/>
</workbook>
</file>

<file path=xl/calcChain.xml><?xml version="1.0" encoding="utf-8"?>
<calcChain xmlns="http://schemas.openxmlformats.org/spreadsheetml/2006/main">
  <c r="L18" i="8" l="1"/>
  <c r="H18" i="8"/>
  <c r="M18" i="8" s="1"/>
  <c r="L16" i="8"/>
  <c r="H16" i="8"/>
  <c r="M16" i="8" s="1"/>
  <c r="H26" i="8"/>
  <c r="L26" i="8"/>
  <c r="M26" i="8" s="1"/>
  <c r="H7" i="8"/>
  <c r="L7" i="8"/>
  <c r="M7" i="8"/>
  <c r="H17" i="8"/>
  <c r="M17" i="8" s="1"/>
  <c r="L17" i="8"/>
  <c r="H24" i="8"/>
  <c r="M24" i="8" s="1"/>
  <c r="L24" i="8"/>
  <c r="H25" i="8"/>
  <c r="L25" i="8"/>
  <c r="M25" i="8" s="1"/>
  <c r="H23" i="8"/>
  <c r="L23" i="8"/>
  <c r="M23" i="8"/>
  <c r="H15" i="8"/>
  <c r="M15" i="8" s="1"/>
  <c r="L15" i="8"/>
  <c r="H12" i="8"/>
  <c r="M12" i="8" s="1"/>
  <c r="L12" i="8"/>
  <c r="H13" i="8"/>
  <c r="L13" i="8"/>
  <c r="M13" i="8" s="1"/>
  <c r="H14" i="8"/>
  <c r="L14" i="8"/>
  <c r="M14" i="8"/>
  <c r="H5" i="8"/>
  <c r="M5" i="8" s="1"/>
  <c r="L5" i="8"/>
  <c r="H8" i="8"/>
  <c r="M8" i="8" s="1"/>
  <c r="L8" i="8"/>
  <c r="H6" i="8"/>
  <c r="L6" i="8"/>
  <c r="M6" i="8" s="1"/>
  <c r="G37" i="1"/>
  <c r="N37" i="1" s="1"/>
  <c r="J37" i="1"/>
  <c r="M37" i="1"/>
  <c r="G36" i="1"/>
  <c r="N36" i="1" s="1"/>
  <c r="J36" i="1"/>
  <c r="M36" i="1"/>
  <c r="G31" i="1"/>
  <c r="N31" i="1" s="1"/>
  <c r="J31" i="1"/>
  <c r="M31" i="1"/>
  <c r="G23" i="1"/>
  <c r="N23" i="1" s="1"/>
  <c r="J23" i="1"/>
  <c r="M23" i="1"/>
  <c r="G22" i="1"/>
  <c r="N22" i="1" s="1"/>
  <c r="J22" i="1"/>
  <c r="M22" i="1"/>
  <c r="M16" i="1"/>
  <c r="G16" i="1"/>
  <c r="N16" i="1" s="1"/>
  <c r="J16" i="1"/>
  <c r="G24" i="1"/>
  <c r="G13" i="1"/>
  <c r="J13" i="1"/>
  <c r="N13" i="1" s="1"/>
  <c r="M13" i="1"/>
  <c r="G14" i="1"/>
  <c r="J14" i="1"/>
  <c r="N14" i="1" s="1"/>
  <c r="M14" i="1"/>
  <c r="G7" i="1"/>
  <c r="N7" i="1" s="1"/>
  <c r="J7" i="1"/>
  <c r="M7" i="1"/>
  <c r="G15" i="1"/>
  <c r="N15" i="1" s="1"/>
  <c r="J15" i="1"/>
  <c r="M15" i="1"/>
  <c r="J24" i="1"/>
  <c r="N24" i="1" s="1"/>
  <c r="M24" i="1"/>
  <c r="G21" i="1"/>
  <c r="N21" i="1" s="1"/>
  <c r="J21" i="1"/>
  <c r="M21" i="1"/>
  <c r="G12" i="1"/>
  <c r="N12" i="1" s="1"/>
  <c r="J12" i="1"/>
  <c r="M12" i="1"/>
  <c r="G6" i="1"/>
  <c r="N6" i="1" s="1"/>
  <c r="J6" i="1"/>
  <c r="M6" i="1"/>
  <c r="G5" i="1"/>
  <c r="N5" i="1" s="1"/>
  <c r="J5" i="1"/>
  <c r="M5" i="1"/>
  <c r="G32" i="1"/>
  <c r="N32" i="1" s="1"/>
  <c r="J32" i="1"/>
  <c r="M32" i="1"/>
  <c r="G30" i="1"/>
  <c r="N30" i="1" s="1"/>
  <c r="J30" i="1"/>
  <c r="M30" i="1"/>
  <c r="G29" i="1"/>
  <c r="N29" i="1" s="1"/>
  <c r="J29" i="1"/>
  <c r="M29" i="1"/>
  <c r="I6" i="9"/>
  <c r="K42" i="2"/>
  <c r="K41" i="2"/>
  <c r="K7" i="2"/>
  <c r="K35" i="2"/>
  <c r="K28" i="2"/>
  <c r="K27" i="2"/>
  <c r="K26" i="2"/>
  <c r="K6" i="2"/>
  <c r="K11" i="2"/>
  <c r="K37" i="2"/>
  <c r="K19" i="2"/>
  <c r="K20" i="2"/>
  <c r="K17" i="2"/>
  <c r="K18" i="2"/>
  <c r="K25" i="2"/>
  <c r="K8" i="2"/>
  <c r="K9" i="2"/>
  <c r="K36" i="2"/>
  <c r="K34" i="2"/>
  <c r="K33" i="2"/>
  <c r="K16" i="2"/>
  <c r="H13" i="7"/>
  <c r="M13" i="7" s="1"/>
  <c r="H14" i="7"/>
  <c r="L14" i="7"/>
  <c r="M14" i="7" s="1"/>
  <c r="H6" i="7"/>
  <c r="M6" i="7" s="1"/>
  <c r="L6" i="7"/>
  <c r="H7" i="7"/>
  <c r="M7" i="7" s="1"/>
  <c r="L7" i="7"/>
  <c r="L13" i="7"/>
  <c r="H12" i="7"/>
  <c r="M12" i="7" s="1"/>
  <c r="L12" i="7"/>
  <c r="H5" i="7"/>
  <c r="M5" i="7" s="1"/>
  <c r="L5" i="7"/>
  <c r="K6" i="6"/>
  <c r="K9" i="6"/>
  <c r="K19" i="6"/>
  <c r="K8" i="6"/>
  <c r="K16" i="6"/>
  <c r="K18" i="6"/>
  <c r="K10" i="6"/>
  <c r="K15" i="6"/>
  <c r="K17" i="6"/>
  <c r="K7" i="6"/>
</calcChain>
</file>

<file path=xl/sharedStrings.xml><?xml version="1.0" encoding="utf-8"?>
<sst xmlns="http://schemas.openxmlformats.org/spreadsheetml/2006/main" count="297" uniqueCount="88">
  <si>
    <t>Meelis Kiisk</t>
  </si>
  <si>
    <t>Ain Muru</t>
  </si>
  <si>
    <t>KL MäLK</t>
  </si>
  <si>
    <t>PVSKK</t>
  </si>
  <si>
    <t>Lauri Erm</t>
  </si>
  <si>
    <t>Kaiu LK</t>
  </si>
  <si>
    <t>Toomas Aro</t>
  </si>
  <si>
    <t>Joa Pruks</t>
  </si>
  <si>
    <t>Ants Pertelson</t>
  </si>
  <si>
    <t>TSVK</t>
  </si>
  <si>
    <t>Tõnu Pärnamäe</t>
  </si>
  <si>
    <t>klass</t>
  </si>
  <si>
    <t>SK Estasport</t>
  </si>
  <si>
    <t>60l lamades Mehed</t>
  </si>
  <si>
    <t>60l lamades Meesveteranid</t>
  </si>
  <si>
    <t>60l lamades Naised</t>
  </si>
  <si>
    <t>Anźela Voronova</t>
  </si>
  <si>
    <t>Liivi Erm</t>
  </si>
  <si>
    <t>Margot Nigumann</t>
  </si>
  <si>
    <t>Tarvo Juurikas</t>
  </si>
  <si>
    <t>v.a.</t>
  </si>
  <si>
    <t>Helmut Mänd</t>
  </si>
  <si>
    <t>Kristel Kaasiku</t>
  </si>
  <si>
    <t>3x20 lasku standard  Naised</t>
  </si>
  <si>
    <t>lamades</t>
  </si>
  <si>
    <t>püsti</t>
  </si>
  <si>
    <t>põlv</t>
  </si>
  <si>
    <t>Narva LSK</t>
  </si>
  <si>
    <t>60l Vabapüstol Mehed</t>
  </si>
  <si>
    <t>Rudolf Ventsel</t>
  </si>
  <si>
    <t>Harri Veskimeister</t>
  </si>
  <si>
    <t>Keila LK</t>
  </si>
  <si>
    <t>Leonid Dulepov</t>
  </si>
  <si>
    <t>Andrus Illopmägi</t>
  </si>
  <si>
    <t>Endel Kaasiku</t>
  </si>
  <si>
    <t>Hans Elias</t>
  </si>
  <si>
    <t>Jüri Didenko</t>
  </si>
  <si>
    <t>Olümpiakiirlaskmine Mehed</t>
  </si>
  <si>
    <t>Meelis Lehtpuu</t>
  </si>
  <si>
    <t>Valdu Reinaas</t>
  </si>
  <si>
    <t>30+30 Spordipüstol  Naised</t>
  </si>
  <si>
    <t>Triin Tähtla</t>
  </si>
  <si>
    <t>Teele Smirnov</t>
  </si>
  <si>
    <t>30+30 Täiskaliiber Mehed</t>
  </si>
  <si>
    <t>Kohtunikud:</t>
  </si>
  <si>
    <t>Peakohtunik:</t>
  </si>
  <si>
    <t>50m Tulejoonekohtunik:</t>
  </si>
  <si>
    <t>25m Tulejoonekohtunik:</t>
  </si>
  <si>
    <t>Arvestuskohtunikud:</t>
  </si>
  <si>
    <t>Märklehtede ettevalmistajad:</t>
  </si>
  <si>
    <t>Protokollija:</t>
  </si>
  <si>
    <t>25m Vanemkohtunik:</t>
  </si>
  <si>
    <t>Raplamaa lahtised meistrivõistlused</t>
  </si>
  <si>
    <t>Kaiu 20.-22. juuni 2008.</t>
  </si>
  <si>
    <t>Erki Linaste</t>
  </si>
  <si>
    <t>Järvamaa LSK</t>
  </si>
  <si>
    <t>Anu Vahtra</t>
  </si>
  <si>
    <t>Edik Koppelmann</t>
  </si>
  <si>
    <t>Märt Orro</t>
  </si>
  <si>
    <t>Arto Durejko</t>
  </si>
  <si>
    <t>Marie Maarend</t>
  </si>
  <si>
    <t>Rudolf Ankipov</t>
  </si>
  <si>
    <t>Villu Susi</t>
  </si>
  <si>
    <t>KL Rapla</t>
  </si>
  <si>
    <t>TAK</t>
  </si>
  <si>
    <t>Kokku</t>
  </si>
  <si>
    <t>KJSK</t>
  </si>
  <si>
    <t>Jelena Potaševa</t>
  </si>
  <si>
    <t>Julia Soboleva</t>
  </si>
  <si>
    <t>Valeria Škabara</t>
  </si>
  <si>
    <t>Anton Otvagin</t>
  </si>
  <si>
    <t>Vladislav Lušin</t>
  </si>
  <si>
    <t>60l lamades Noormehed</t>
  </si>
  <si>
    <t>60l Vabapüstol Meesveteranid</t>
  </si>
  <si>
    <t>Kalju Lest</t>
  </si>
  <si>
    <t>II</t>
  </si>
  <si>
    <t>I</t>
  </si>
  <si>
    <t>III</t>
  </si>
  <si>
    <t>M</t>
  </si>
  <si>
    <t>60l lamades Neiud (1990 ja nooremad)</t>
  </si>
  <si>
    <t>SM</t>
  </si>
  <si>
    <t>40 lasku õhupüstol  Naised</t>
  </si>
  <si>
    <r>
      <t xml:space="preserve">3x20 lasku standard Mehed </t>
    </r>
    <r>
      <rPr>
        <sz val="12"/>
        <rFont val="Times New Roman"/>
        <family val="1"/>
        <charset val="204"/>
      </rPr>
      <t>(1954 ja nooremad)</t>
    </r>
  </si>
  <si>
    <r>
      <t xml:space="preserve">3x20 lasku standard Meesveteranid </t>
    </r>
    <r>
      <rPr>
        <sz val="12"/>
        <rFont val="Times New Roman"/>
        <family val="1"/>
        <charset val="204"/>
      </rPr>
      <t>(1953 ja vanemad)</t>
    </r>
  </si>
  <si>
    <r>
      <t xml:space="preserve">3x20 lasku standard Noormehed </t>
    </r>
    <r>
      <rPr>
        <sz val="12"/>
        <rFont val="Times New Roman"/>
        <family val="1"/>
        <charset val="204"/>
      </rPr>
      <t>(1990 ja nooremad)</t>
    </r>
  </si>
  <si>
    <r>
      <t xml:space="preserve">3x20 lasku standard  Neiud </t>
    </r>
    <r>
      <rPr>
        <sz val="12"/>
        <rFont val="Times New Roman"/>
        <family val="1"/>
        <charset val="204"/>
      </rPr>
      <t>(1990 ja nooremad)</t>
    </r>
  </si>
  <si>
    <r>
      <t xml:space="preserve">Olümpiakiirlaskmine Meesveteranid </t>
    </r>
    <r>
      <rPr>
        <sz val="12"/>
        <rFont val="Times New Roman"/>
        <family val="1"/>
        <charset val="204"/>
      </rPr>
      <t>(1953 ja vanemad)</t>
    </r>
  </si>
  <si>
    <r>
      <t xml:space="preserve">30+30 Täiskaliiber Meesveteranid </t>
    </r>
    <r>
      <rPr>
        <sz val="12"/>
        <rFont val="Times New Roman"/>
        <family val="1"/>
        <charset val="204"/>
      </rPr>
      <t>(1953 ja vanemad)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</si>
</sst>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charset val="186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sqref="A1:P1"/>
    </sheetView>
  </sheetViews>
  <sheetFormatPr defaultColWidth="9.109375" defaultRowHeight="15" x14ac:dyDescent="0.25"/>
  <cols>
    <col min="1" max="1" width="3.88671875" style="1" bestFit="1" customWidth="1"/>
    <col min="2" max="2" width="16.5546875" style="1" customWidth="1"/>
    <col min="3" max="3" width="5.44140625" style="1" customWidth="1"/>
    <col min="4" max="4" width="14.109375" style="1" customWidth="1"/>
    <col min="5" max="5" width="3.88671875" style="1" bestFit="1" customWidth="1"/>
    <col min="6" max="6" width="5" style="1" customWidth="1"/>
    <col min="7" max="7" width="5.109375" style="1" bestFit="1" customWidth="1"/>
    <col min="8" max="9" width="3.88671875" style="1" bestFit="1" customWidth="1"/>
    <col min="10" max="10" width="5.109375" style="13" bestFit="1" customWidth="1"/>
    <col min="11" max="12" width="3.88671875" style="1" bestFit="1" customWidth="1"/>
    <col min="13" max="13" width="5.109375" style="1" bestFit="1" customWidth="1"/>
    <col min="14" max="14" width="7.109375" style="1" bestFit="1" customWidth="1"/>
    <col min="15" max="15" width="4.6640625" style="1" customWidth="1"/>
    <col min="16" max="18" width="3.88671875" style="1" bestFit="1" customWidth="1"/>
    <col min="19" max="19" width="5.109375" style="1" bestFit="1" customWidth="1"/>
    <col min="20" max="20" width="6.44140625" style="1" bestFit="1" customWidth="1"/>
    <col min="21" max="21" width="7" style="1" bestFit="1" customWidth="1"/>
    <col min="22" max="16384" width="9.109375" style="1"/>
  </cols>
  <sheetData>
    <row r="1" spans="1:21" ht="20.399999999999999" x14ac:dyDescent="0.3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S1" s="2"/>
      <c r="T1" s="2"/>
      <c r="U1" s="3"/>
    </row>
    <row r="2" spans="1:21" ht="15.75" customHeight="1" x14ac:dyDescent="0.3">
      <c r="A2" s="18"/>
      <c r="B2" s="19"/>
      <c r="C2" s="20"/>
      <c r="D2" s="20"/>
      <c r="E2" s="19"/>
      <c r="F2" s="19"/>
      <c r="G2" s="19"/>
      <c r="H2" s="19"/>
      <c r="I2" s="29" t="s">
        <v>53</v>
      </c>
      <c r="J2" s="29"/>
      <c r="K2" s="29"/>
      <c r="L2" s="29"/>
      <c r="M2" s="29"/>
      <c r="N2" s="29"/>
      <c r="O2" s="29"/>
      <c r="P2" s="21"/>
      <c r="Q2" s="13"/>
      <c r="R2" s="13"/>
      <c r="S2" s="13"/>
      <c r="T2" s="13"/>
      <c r="U2" s="13"/>
    </row>
    <row r="3" spans="1:21" ht="15.6" x14ac:dyDescent="0.3">
      <c r="A3" s="19"/>
      <c r="B3" s="22" t="s">
        <v>82</v>
      </c>
      <c r="C3" s="20"/>
      <c r="D3" s="20"/>
      <c r="E3" s="19"/>
      <c r="F3" s="19"/>
      <c r="G3" s="19"/>
      <c r="H3" s="19"/>
      <c r="I3" s="22"/>
      <c r="J3" s="21"/>
      <c r="K3" s="19"/>
      <c r="L3" s="19"/>
      <c r="M3" s="19"/>
      <c r="N3" s="22"/>
      <c r="O3" s="19"/>
      <c r="P3" s="19"/>
      <c r="S3" s="2"/>
      <c r="T3" s="2"/>
      <c r="U3" s="3"/>
    </row>
    <row r="4" spans="1:21" ht="15.6" x14ac:dyDescent="0.3">
      <c r="A4" s="20"/>
      <c r="B4" s="19"/>
      <c r="C4" s="20"/>
      <c r="D4" s="20"/>
      <c r="E4" s="29" t="s">
        <v>24</v>
      </c>
      <c r="F4" s="29"/>
      <c r="G4" s="29"/>
      <c r="H4" s="29" t="s">
        <v>25</v>
      </c>
      <c r="I4" s="29"/>
      <c r="J4" s="29"/>
      <c r="K4" s="29" t="s">
        <v>26</v>
      </c>
      <c r="L4" s="29"/>
      <c r="M4" s="29"/>
      <c r="N4" s="20" t="s">
        <v>65</v>
      </c>
      <c r="O4" s="20" t="s">
        <v>11</v>
      </c>
      <c r="P4" s="19"/>
      <c r="S4" s="2"/>
      <c r="T4" s="2"/>
      <c r="U4" s="3"/>
    </row>
    <row r="5" spans="1:21" ht="15.6" x14ac:dyDescent="0.3">
      <c r="A5" s="20">
        <v>1</v>
      </c>
      <c r="B5" s="19" t="s">
        <v>1</v>
      </c>
      <c r="C5" s="20">
        <v>1956</v>
      </c>
      <c r="D5" s="20" t="s">
        <v>2</v>
      </c>
      <c r="E5" s="20">
        <v>95</v>
      </c>
      <c r="F5" s="20">
        <v>95</v>
      </c>
      <c r="G5" s="24">
        <f>SUM(E5:F5)</f>
        <v>190</v>
      </c>
      <c r="H5" s="20">
        <v>90</v>
      </c>
      <c r="I5" s="20">
        <v>92</v>
      </c>
      <c r="J5" s="24">
        <f>SUM(H5:I5)</f>
        <v>182</v>
      </c>
      <c r="K5" s="20">
        <v>95</v>
      </c>
      <c r="L5" s="20">
        <v>97</v>
      </c>
      <c r="M5" s="24">
        <f>SUM(K5:L5)</f>
        <v>192</v>
      </c>
      <c r="N5" s="24">
        <f>G5+J5+M5</f>
        <v>564</v>
      </c>
      <c r="O5" s="20" t="s">
        <v>76</v>
      </c>
      <c r="P5" s="19"/>
      <c r="S5" s="2"/>
      <c r="T5" s="2"/>
      <c r="U5" s="3"/>
    </row>
    <row r="6" spans="1:21" ht="15.6" x14ac:dyDescent="0.3">
      <c r="A6" s="20">
        <v>2</v>
      </c>
      <c r="B6" s="19" t="s">
        <v>4</v>
      </c>
      <c r="C6" s="20">
        <v>1987</v>
      </c>
      <c r="D6" s="20" t="s">
        <v>5</v>
      </c>
      <c r="E6" s="20">
        <v>94</v>
      </c>
      <c r="F6" s="20">
        <v>92</v>
      </c>
      <c r="G6" s="24">
        <f>SUM(E6:F6)</f>
        <v>186</v>
      </c>
      <c r="H6" s="20">
        <v>92</v>
      </c>
      <c r="I6" s="20">
        <v>96</v>
      </c>
      <c r="J6" s="24">
        <f>SUM(H6:I6)</f>
        <v>188</v>
      </c>
      <c r="K6" s="20">
        <v>88</v>
      </c>
      <c r="L6" s="20">
        <v>92</v>
      </c>
      <c r="M6" s="24">
        <f>SUM(K6:L6)</f>
        <v>180</v>
      </c>
      <c r="N6" s="24">
        <f>G6+J6+M6</f>
        <v>554</v>
      </c>
      <c r="O6" s="20" t="s">
        <v>76</v>
      </c>
      <c r="P6" s="19"/>
      <c r="S6" s="2"/>
      <c r="T6" s="2"/>
      <c r="U6" s="3"/>
    </row>
    <row r="7" spans="1:21" ht="15.6" x14ac:dyDescent="0.3">
      <c r="A7" s="20">
        <v>3</v>
      </c>
      <c r="B7" s="19" t="s">
        <v>19</v>
      </c>
      <c r="C7" s="20">
        <v>1978</v>
      </c>
      <c r="D7" s="20" t="s">
        <v>5</v>
      </c>
      <c r="E7" s="20">
        <v>98</v>
      </c>
      <c r="F7" s="20">
        <v>94</v>
      </c>
      <c r="G7" s="24">
        <f>SUM(E7:F7)</f>
        <v>192</v>
      </c>
      <c r="H7" s="20">
        <v>80</v>
      </c>
      <c r="I7" s="20">
        <v>82</v>
      </c>
      <c r="J7" s="24">
        <f>SUM(H7:I7)</f>
        <v>162</v>
      </c>
      <c r="K7" s="20">
        <v>86</v>
      </c>
      <c r="L7" s="20">
        <v>89</v>
      </c>
      <c r="M7" s="24">
        <f>SUM(K7:L7)</f>
        <v>175</v>
      </c>
      <c r="N7" s="24">
        <f>SUM(G7+J7+M7)</f>
        <v>529</v>
      </c>
      <c r="O7" s="20" t="s">
        <v>75</v>
      </c>
      <c r="P7" s="19"/>
      <c r="S7" s="2"/>
      <c r="T7" s="2"/>
      <c r="U7" s="3"/>
    </row>
    <row r="8" spans="1:21" ht="15.6" x14ac:dyDescent="0.3">
      <c r="A8" s="20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19"/>
      <c r="P8" s="19"/>
      <c r="S8" s="2"/>
      <c r="T8" s="2"/>
      <c r="U8" s="3"/>
    </row>
    <row r="9" spans="1:21" ht="15.6" x14ac:dyDescent="0.3">
      <c r="A9" s="20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19"/>
      <c r="P9" s="19"/>
      <c r="Q9" s="9"/>
      <c r="R9" s="9"/>
      <c r="S9" s="7"/>
      <c r="T9" s="7"/>
      <c r="U9" s="3"/>
    </row>
    <row r="10" spans="1:21" ht="15.6" x14ac:dyDescent="0.3">
      <c r="A10" s="20"/>
      <c r="B10" s="22" t="s">
        <v>83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9"/>
      <c r="P10" s="19"/>
      <c r="Q10" s="9"/>
      <c r="R10" s="9"/>
      <c r="S10" s="7"/>
      <c r="T10" s="7"/>
      <c r="U10" s="3"/>
    </row>
    <row r="11" spans="1:21" ht="15.6" x14ac:dyDescent="0.3">
      <c r="A11" s="20"/>
      <c r="B11" s="19"/>
      <c r="C11" s="19"/>
      <c r="D11" s="19"/>
      <c r="E11" s="29" t="s">
        <v>24</v>
      </c>
      <c r="F11" s="29"/>
      <c r="G11" s="29"/>
      <c r="H11" s="29" t="s">
        <v>25</v>
      </c>
      <c r="I11" s="29"/>
      <c r="J11" s="29"/>
      <c r="K11" s="29" t="s">
        <v>26</v>
      </c>
      <c r="L11" s="29"/>
      <c r="M11" s="29"/>
      <c r="N11" s="20" t="s">
        <v>65</v>
      </c>
      <c r="O11" s="20" t="s">
        <v>11</v>
      </c>
      <c r="P11" s="19"/>
      <c r="S11" s="2"/>
      <c r="T11" s="2"/>
      <c r="U11" s="3"/>
    </row>
    <row r="12" spans="1:21" ht="15.6" x14ac:dyDescent="0.3">
      <c r="A12" s="20">
        <v>1</v>
      </c>
      <c r="B12" s="19" t="s">
        <v>6</v>
      </c>
      <c r="C12" s="20">
        <v>1951</v>
      </c>
      <c r="D12" s="20" t="s">
        <v>12</v>
      </c>
      <c r="E12" s="20">
        <v>94</v>
      </c>
      <c r="F12" s="20">
        <v>97</v>
      </c>
      <c r="G12" s="24">
        <f>SUM(E12:F12)</f>
        <v>191</v>
      </c>
      <c r="H12" s="20">
        <v>83</v>
      </c>
      <c r="I12" s="20">
        <v>82</v>
      </c>
      <c r="J12" s="24">
        <f>SUM(H12:I12)</f>
        <v>165</v>
      </c>
      <c r="K12" s="20">
        <v>95</v>
      </c>
      <c r="L12" s="20">
        <v>93</v>
      </c>
      <c r="M12" s="24">
        <f>SUM(K12:L12)</f>
        <v>188</v>
      </c>
      <c r="N12" s="24">
        <f>SUM(G12+J12+M12)</f>
        <v>544</v>
      </c>
      <c r="O12" s="20" t="s">
        <v>75</v>
      </c>
      <c r="P12" s="19"/>
      <c r="S12" s="2"/>
      <c r="T12" s="2"/>
      <c r="U12" s="3"/>
    </row>
    <row r="13" spans="1:21" ht="15.6" x14ac:dyDescent="0.3">
      <c r="A13" s="20">
        <v>2</v>
      </c>
      <c r="B13" s="19" t="s">
        <v>7</v>
      </c>
      <c r="C13" s="20">
        <v>1943</v>
      </c>
      <c r="D13" s="20" t="s">
        <v>12</v>
      </c>
      <c r="E13" s="20">
        <v>91</v>
      </c>
      <c r="F13" s="20">
        <v>94</v>
      </c>
      <c r="G13" s="24">
        <f>SUM(E13:F13)</f>
        <v>185</v>
      </c>
      <c r="H13" s="20">
        <v>78</v>
      </c>
      <c r="I13" s="24">
        <v>84</v>
      </c>
      <c r="J13" s="24">
        <f>SUM(H13:I13)</f>
        <v>162</v>
      </c>
      <c r="K13" s="20">
        <v>89</v>
      </c>
      <c r="L13" s="20">
        <v>85</v>
      </c>
      <c r="M13" s="24">
        <f>SUM(K13:L13)</f>
        <v>174</v>
      </c>
      <c r="N13" s="24">
        <f>SUM(G13+J13+M13)</f>
        <v>521</v>
      </c>
      <c r="O13" s="20" t="s">
        <v>77</v>
      </c>
      <c r="P13" s="19"/>
      <c r="S13" s="2"/>
      <c r="T13" s="2"/>
      <c r="U13" s="3"/>
    </row>
    <row r="14" spans="1:21" ht="15.6" x14ac:dyDescent="0.3">
      <c r="A14" s="20">
        <v>3</v>
      </c>
      <c r="B14" s="19" t="s">
        <v>8</v>
      </c>
      <c r="C14" s="20">
        <v>1942</v>
      </c>
      <c r="D14" s="20" t="s">
        <v>64</v>
      </c>
      <c r="E14" s="20">
        <v>97</v>
      </c>
      <c r="F14" s="20">
        <v>93</v>
      </c>
      <c r="G14" s="24">
        <f>SUM(E14:F14)</f>
        <v>190</v>
      </c>
      <c r="H14" s="20">
        <v>75</v>
      </c>
      <c r="I14" s="24">
        <v>79</v>
      </c>
      <c r="J14" s="24">
        <f>SUM(H14:I14)</f>
        <v>154</v>
      </c>
      <c r="K14" s="20">
        <v>88</v>
      </c>
      <c r="L14" s="20">
        <v>86</v>
      </c>
      <c r="M14" s="24">
        <f>SUM(K14:L14)</f>
        <v>174</v>
      </c>
      <c r="N14" s="24">
        <f>SUM(G14+J14+M14)</f>
        <v>518</v>
      </c>
      <c r="O14" s="20" t="s">
        <v>77</v>
      </c>
      <c r="P14" s="19"/>
      <c r="S14" s="2"/>
      <c r="T14" s="2"/>
      <c r="U14" s="3"/>
    </row>
    <row r="15" spans="1:21" ht="15.6" x14ac:dyDescent="0.3">
      <c r="A15" s="20">
        <v>4</v>
      </c>
      <c r="B15" s="19" t="s">
        <v>10</v>
      </c>
      <c r="C15" s="20">
        <v>1947</v>
      </c>
      <c r="D15" s="20" t="s">
        <v>9</v>
      </c>
      <c r="E15" s="20">
        <v>93</v>
      </c>
      <c r="F15" s="20">
        <v>93</v>
      </c>
      <c r="G15" s="24">
        <f>SUM(E15:F15)</f>
        <v>186</v>
      </c>
      <c r="H15" s="20">
        <v>65</v>
      </c>
      <c r="I15" s="24">
        <v>74</v>
      </c>
      <c r="J15" s="24">
        <f>SUM(H15:I15)</f>
        <v>139</v>
      </c>
      <c r="K15" s="20">
        <v>88</v>
      </c>
      <c r="L15" s="20">
        <v>81</v>
      </c>
      <c r="M15" s="24">
        <f>SUM(K15:L15)</f>
        <v>169</v>
      </c>
      <c r="N15" s="24">
        <f>SUM(G15+J15+M15)</f>
        <v>494</v>
      </c>
      <c r="O15" s="19"/>
      <c r="P15" s="19"/>
      <c r="S15" s="2"/>
      <c r="T15" s="2"/>
      <c r="U15" s="3"/>
    </row>
    <row r="16" spans="1:21" ht="15.6" x14ac:dyDescent="0.3">
      <c r="A16" s="20">
        <v>5</v>
      </c>
      <c r="B16" s="19" t="s">
        <v>74</v>
      </c>
      <c r="C16" s="20">
        <v>1936</v>
      </c>
      <c r="D16" s="20" t="s">
        <v>2</v>
      </c>
      <c r="E16" s="20">
        <v>88</v>
      </c>
      <c r="F16" s="20">
        <v>93</v>
      </c>
      <c r="G16" s="20">
        <f>SUM(E16:F16)</f>
        <v>181</v>
      </c>
      <c r="H16" s="20">
        <v>68</v>
      </c>
      <c r="I16" s="24">
        <v>56</v>
      </c>
      <c r="J16" s="20">
        <f>SUM(H16:I16)</f>
        <v>124</v>
      </c>
      <c r="K16" s="20">
        <v>79</v>
      </c>
      <c r="L16" s="20">
        <v>80</v>
      </c>
      <c r="M16" s="20">
        <f>SUM(K16:L16)</f>
        <v>159</v>
      </c>
      <c r="N16" s="24">
        <f>SUM(G16+J16+M16)</f>
        <v>464</v>
      </c>
      <c r="O16" s="19"/>
      <c r="P16" s="19"/>
      <c r="S16" s="2"/>
      <c r="T16" s="2"/>
      <c r="U16" s="3"/>
    </row>
    <row r="17" spans="1:21" ht="15.6" x14ac:dyDescent="0.3">
      <c r="A17" s="20"/>
      <c r="B17" s="19"/>
      <c r="C17" s="20"/>
      <c r="D17" s="20"/>
      <c r="E17" s="20"/>
      <c r="F17" s="20"/>
      <c r="G17" s="20"/>
      <c r="H17" s="20"/>
      <c r="I17" s="24"/>
      <c r="J17" s="20"/>
      <c r="K17" s="20"/>
      <c r="L17" s="20"/>
      <c r="M17" s="20"/>
      <c r="N17" s="24"/>
      <c r="O17" s="19"/>
      <c r="P17" s="19"/>
      <c r="S17" s="2"/>
      <c r="T17" s="2"/>
      <c r="U17" s="3"/>
    </row>
    <row r="18" spans="1:21" ht="15.6" x14ac:dyDescent="0.3">
      <c r="A18" s="20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19"/>
    </row>
    <row r="19" spans="1:21" ht="15.6" x14ac:dyDescent="0.3">
      <c r="A19" s="20"/>
      <c r="B19" s="22" t="s">
        <v>84</v>
      </c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19"/>
    </row>
    <row r="20" spans="1:21" ht="15.6" x14ac:dyDescent="0.3">
      <c r="A20" s="20"/>
      <c r="B20" s="19"/>
      <c r="C20" s="23"/>
      <c r="D20" s="20"/>
      <c r="E20" s="29" t="s">
        <v>24</v>
      </c>
      <c r="F20" s="29"/>
      <c r="G20" s="29"/>
      <c r="H20" s="29" t="s">
        <v>25</v>
      </c>
      <c r="I20" s="29"/>
      <c r="J20" s="29"/>
      <c r="K20" s="29" t="s">
        <v>26</v>
      </c>
      <c r="L20" s="29"/>
      <c r="M20" s="29"/>
      <c r="N20" s="20" t="s">
        <v>65</v>
      </c>
      <c r="O20" s="20" t="s">
        <v>11</v>
      </c>
      <c r="P20" s="19"/>
      <c r="Q20" s="9"/>
      <c r="R20" s="9"/>
      <c r="S20" s="9"/>
      <c r="T20" s="9"/>
      <c r="U20" s="10"/>
    </row>
    <row r="21" spans="1:21" ht="15.6" x14ac:dyDescent="0.3">
      <c r="A21" s="20">
        <v>1</v>
      </c>
      <c r="B21" s="19" t="s">
        <v>0</v>
      </c>
      <c r="C21" s="20">
        <v>1991</v>
      </c>
      <c r="D21" s="20" t="s">
        <v>55</v>
      </c>
      <c r="E21" s="20">
        <v>98</v>
      </c>
      <c r="F21" s="20">
        <v>98</v>
      </c>
      <c r="G21" s="24">
        <f>SUM(E21:F21)</f>
        <v>196</v>
      </c>
      <c r="H21" s="20">
        <v>92</v>
      </c>
      <c r="I21" s="20">
        <v>91</v>
      </c>
      <c r="J21" s="24">
        <f>SUM(H21:I21)</f>
        <v>183</v>
      </c>
      <c r="K21" s="20">
        <v>90</v>
      </c>
      <c r="L21" s="20">
        <v>97</v>
      </c>
      <c r="M21" s="24">
        <f>SUM(K21:L21)</f>
        <v>187</v>
      </c>
      <c r="N21" s="24">
        <f>G21+J21+M21</f>
        <v>566</v>
      </c>
      <c r="O21" s="20" t="s">
        <v>76</v>
      </c>
      <c r="P21" s="19"/>
      <c r="Q21" s="9"/>
      <c r="R21" s="9"/>
      <c r="S21" s="7"/>
      <c r="T21" s="7"/>
      <c r="U21" s="10"/>
    </row>
    <row r="22" spans="1:21" ht="15.6" x14ac:dyDescent="0.3">
      <c r="A22" s="26">
        <v>2</v>
      </c>
      <c r="B22" s="25" t="s">
        <v>71</v>
      </c>
      <c r="C22" s="26">
        <v>1992</v>
      </c>
      <c r="D22" s="26" t="s">
        <v>27</v>
      </c>
      <c r="E22" s="26">
        <v>97</v>
      </c>
      <c r="F22" s="26">
        <v>97</v>
      </c>
      <c r="G22" s="27">
        <f>SUM(E22:F22)</f>
        <v>194</v>
      </c>
      <c r="H22" s="26">
        <v>86</v>
      </c>
      <c r="I22" s="26">
        <v>92</v>
      </c>
      <c r="J22" s="27">
        <f>SUM(H22:I22)</f>
        <v>178</v>
      </c>
      <c r="K22" s="26">
        <v>86</v>
      </c>
      <c r="L22" s="26">
        <v>86</v>
      </c>
      <c r="M22" s="27">
        <f>SUM(K22:L22)</f>
        <v>172</v>
      </c>
      <c r="N22" s="27">
        <f>G22+J22+M22</f>
        <v>544</v>
      </c>
      <c r="O22" s="20" t="s">
        <v>75</v>
      </c>
      <c r="P22" s="19"/>
      <c r="Q22" s="9"/>
      <c r="R22" s="9"/>
      <c r="S22" s="7"/>
      <c r="T22" s="7"/>
      <c r="U22" s="10"/>
    </row>
    <row r="23" spans="1:21" ht="15.6" x14ac:dyDescent="0.3">
      <c r="A23" s="26">
        <v>3</v>
      </c>
      <c r="B23" s="25" t="s">
        <v>70</v>
      </c>
      <c r="C23" s="26">
        <v>1990</v>
      </c>
      <c r="D23" s="26" t="s">
        <v>27</v>
      </c>
      <c r="E23" s="26">
        <v>98</v>
      </c>
      <c r="F23" s="26">
        <v>96</v>
      </c>
      <c r="G23" s="27">
        <f>SUM(E23:F23)</f>
        <v>194</v>
      </c>
      <c r="H23" s="26">
        <v>84</v>
      </c>
      <c r="I23" s="26">
        <v>89</v>
      </c>
      <c r="J23" s="27">
        <f>SUM(H23:I23)</f>
        <v>173</v>
      </c>
      <c r="K23" s="26">
        <v>87</v>
      </c>
      <c r="L23" s="26">
        <v>87</v>
      </c>
      <c r="M23" s="27">
        <f>SUM(K23:L23)</f>
        <v>174</v>
      </c>
      <c r="N23" s="27">
        <f>G23+J23+M23</f>
        <v>541</v>
      </c>
      <c r="O23" s="20" t="s">
        <v>75</v>
      </c>
      <c r="P23" s="19"/>
      <c r="Q23" s="9"/>
      <c r="R23" s="9"/>
      <c r="S23" s="7"/>
      <c r="T23" s="7"/>
      <c r="U23" s="10"/>
    </row>
    <row r="24" spans="1:21" ht="15.6" x14ac:dyDescent="0.3">
      <c r="A24" s="20">
        <v>4</v>
      </c>
      <c r="B24" s="19" t="s">
        <v>54</v>
      </c>
      <c r="C24" s="20">
        <v>1990</v>
      </c>
      <c r="D24" s="20" t="s">
        <v>5</v>
      </c>
      <c r="E24" s="20">
        <v>98</v>
      </c>
      <c r="F24" s="20">
        <v>95</v>
      </c>
      <c r="G24" s="24">
        <f>SUM(E24:F24)</f>
        <v>193</v>
      </c>
      <c r="H24" s="20">
        <v>77</v>
      </c>
      <c r="I24" s="20">
        <v>77</v>
      </c>
      <c r="J24" s="24">
        <f>SUM(H24:I24)</f>
        <v>154</v>
      </c>
      <c r="K24" s="20">
        <v>88</v>
      </c>
      <c r="L24" s="20">
        <v>88</v>
      </c>
      <c r="M24" s="24">
        <f>SUM(K24:L24)</f>
        <v>176</v>
      </c>
      <c r="N24" s="24">
        <f>G24+J24+M24</f>
        <v>523</v>
      </c>
      <c r="O24" s="20" t="s">
        <v>77</v>
      </c>
      <c r="P24" s="19"/>
      <c r="S24" s="2"/>
      <c r="T24" s="2"/>
      <c r="U24" s="10"/>
    </row>
    <row r="25" spans="1:21" ht="15.6" x14ac:dyDescent="0.3">
      <c r="A25" s="20"/>
      <c r="B25" s="19"/>
      <c r="C25" s="20"/>
      <c r="D25" s="20"/>
      <c r="E25" s="20"/>
      <c r="F25" s="20"/>
      <c r="G25" s="20"/>
      <c r="H25" s="20"/>
      <c r="I25" s="24"/>
      <c r="J25" s="20"/>
      <c r="K25" s="20"/>
      <c r="L25" s="20"/>
      <c r="M25" s="20"/>
      <c r="N25" s="24"/>
      <c r="O25" s="19"/>
      <c r="P25" s="19"/>
      <c r="S25" s="2"/>
      <c r="T25" s="2"/>
      <c r="U25" s="10"/>
    </row>
    <row r="26" spans="1:21" ht="15.6" x14ac:dyDescent="0.3">
      <c r="A26" s="20"/>
      <c r="B26" s="19"/>
      <c r="C26" s="20"/>
      <c r="D26" s="20"/>
      <c r="E26" s="20"/>
      <c r="F26" s="20"/>
      <c r="G26" s="20"/>
      <c r="H26" s="20"/>
      <c r="I26" s="24"/>
      <c r="J26" s="20"/>
      <c r="K26" s="20"/>
      <c r="L26" s="20"/>
      <c r="M26" s="20"/>
      <c r="N26" s="24"/>
      <c r="O26" s="19"/>
      <c r="P26" s="19"/>
      <c r="S26" s="2"/>
      <c r="T26" s="2"/>
      <c r="U26" s="10"/>
    </row>
    <row r="27" spans="1:21" ht="15.6" x14ac:dyDescent="0.3">
      <c r="A27" s="19"/>
      <c r="B27" s="22" t="s">
        <v>23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/>
      <c r="P27" s="19"/>
    </row>
    <row r="28" spans="1:21" ht="15.6" x14ac:dyDescent="0.3">
      <c r="A28" s="19"/>
      <c r="B28" s="19"/>
      <c r="C28" s="19"/>
      <c r="D28" s="19"/>
      <c r="E28" s="29" t="s">
        <v>24</v>
      </c>
      <c r="F28" s="29"/>
      <c r="G28" s="29"/>
      <c r="H28" s="29" t="s">
        <v>25</v>
      </c>
      <c r="I28" s="29"/>
      <c r="J28" s="29"/>
      <c r="K28" s="29" t="s">
        <v>26</v>
      </c>
      <c r="L28" s="29"/>
      <c r="M28" s="29"/>
      <c r="N28" s="20" t="s">
        <v>65</v>
      </c>
      <c r="O28" s="20" t="s">
        <v>11</v>
      </c>
      <c r="P28" s="19"/>
    </row>
    <row r="29" spans="1:21" ht="15.6" x14ac:dyDescent="0.3">
      <c r="A29" s="26">
        <v>1</v>
      </c>
      <c r="B29" s="25" t="s">
        <v>16</v>
      </c>
      <c r="C29" s="26">
        <v>1968</v>
      </c>
      <c r="D29" s="26" t="s">
        <v>66</v>
      </c>
      <c r="E29" s="26">
        <v>97</v>
      </c>
      <c r="F29" s="26">
        <v>100</v>
      </c>
      <c r="G29" s="27">
        <f>SUM(E29:F29)</f>
        <v>197</v>
      </c>
      <c r="H29" s="26">
        <v>94</v>
      </c>
      <c r="I29" s="26">
        <v>93</v>
      </c>
      <c r="J29" s="27">
        <f>SUM(H29:I29)</f>
        <v>187</v>
      </c>
      <c r="K29" s="26">
        <v>97</v>
      </c>
      <c r="L29" s="26">
        <v>95</v>
      </c>
      <c r="M29" s="27">
        <f>SUM(K29:L29)</f>
        <v>192</v>
      </c>
      <c r="N29" s="27">
        <f>G29+J29+M29</f>
        <v>576</v>
      </c>
      <c r="O29" s="26" t="s">
        <v>78</v>
      </c>
      <c r="P29" s="19"/>
    </row>
    <row r="30" spans="1:21" ht="15.6" x14ac:dyDescent="0.3">
      <c r="A30" s="20">
        <v>2</v>
      </c>
      <c r="B30" s="19" t="s">
        <v>17</v>
      </c>
      <c r="C30" s="20">
        <v>1953</v>
      </c>
      <c r="D30" s="20" t="s">
        <v>5</v>
      </c>
      <c r="E30" s="20">
        <v>92</v>
      </c>
      <c r="F30" s="20">
        <v>96</v>
      </c>
      <c r="G30" s="24">
        <f>SUM(E30:F30)</f>
        <v>188</v>
      </c>
      <c r="H30" s="20">
        <v>94</v>
      </c>
      <c r="I30" s="20">
        <v>91</v>
      </c>
      <c r="J30" s="24">
        <f>SUM(H30:I30)</f>
        <v>185</v>
      </c>
      <c r="K30" s="20">
        <v>94</v>
      </c>
      <c r="L30" s="20">
        <v>97</v>
      </c>
      <c r="M30" s="24">
        <f>SUM(K30:L30)</f>
        <v>191</v>
      </c>
      <c r="N30" s="24">
        <f>G30+J30+M30</f>
        <v>564</v>
      </c>
      <c r="O30" s="20" t="s">
        <v>76</v>
      </c>
      <c r="P30" s="19"/>
    </row>
    <row r="31" spans="1:21" ht="15.6" x14ac:dyDescent="0.3">
      <c r="A31" s="26">
        <v>3</v>
      </c>
      <c r="B31" s="25" t="s">
        <v>67</v>
      </c>
      <c r="C31" s="26">
        <v>1989</v>
      </c>
      <c r="D31" s="26" t="s">
        <v>27</v>
      </c>
      <c r="E31" s="26">
        <v>97</v>
      </c>
      <c r="F31" s="26">
        <v>94</v>
      </c>
      <c r="G31" s="27">
        <f>SUM(E31:F31)</f>
        <v>191</v>
      </c>
      <c r="H31" s="26">
        <v>87</v>
      </c>
      <c r="I31" s="26">
        <v>91</v>
      </c>
      <c r="J31" s="27">
        <f>SUM(H31:I31)</f>
        <v>178</v>
      </c>
      <c r="K31" s="26">
        <v>90</v>
      </c>
      <c r="L31" s="26">
        <v>91</v>
      </c>
      <c r="M31" s="27">
        <f>SUM(K31:L31)</f>
        <v>181</v>
      </c>
      <c r="N31" s="27">
        <f>SUM(G31+J31+M31)</f>
        <v>550</v>
      </c>
      <c r="O31" s="26" t="s">
        <v>76</v>
      </c>
      <c r="P31" s="19"/>
    </row>
    <row r="32" spans="1:21" ht="15.6" x14ac:dyDescent="0.3">
      <c r="A32" s="20">
        <v>4</v>
      </c>
      <c r="B32" s="19" t="s">
        <v>18</v>
      </c>
      <c r="C32" s="20">
        <v>1972</v>
      </c>
      <c r="D32" s="20" t="s">
        <v>2</v>
      </c>
      <c r="E32" s="20">
        <v>87</v>
      </c>
      <c r="F32" s="20">
        <v>87</v>
      </c>
      <c r="G32" s="24">
        <f>SUM(E32:F32)</f>
        <v>174</v>
      </c>
      <c r="H32" s="20">
        <v>72</v>
      </c>
      <c r="I32" s="20">
        <v>71</v>
      </c>
      <c r="J32" s="24">
        <f>SUM(H32:I32)</f>
        <v>143</v>
      </c>
      <c r="K32" s="20">
        <v>67</v>
      </c>
      <c r="L32" s="20">
        <v>69</v>
      </c>
      <c r="M32" s="24">
        <f>SUM(K32:L32)</f>
        <v>136</v>
      </c>
      <c r="N32" s="24">
        <f>SUM(G32+J32+M32)</f>
        <v>453</v>
      </c>
      <c r="O32" s="24"/>
      <c r="P32" s="19"/>
    </row>
    <row r="33" spans="1:16" ht="15.6" x14ac:dyDescent="0.3">
      <c r="A33" s="20"/>
      <c r="B33" s="19"/>
      <c r="C33" s="19"/>
      <c r="D33" s="20"/>
      <c r="E33" s="20"/>
      <c r="F33" s="20"/>
      <c r="G33" s="24"/>
      <c r="H33" s="20"/>
      <c r="I33" s="20"/>
      <c r="J33" s="24"/>
      <c r="K33" s="20"/>
      <c r="L33" s="20"/>
      <c r="M33" s="24"/>
      <c r="N33" s="24"/>
      <c r="O33" s="19"/>
      <c r="P33" s="19"/>
    </row>
    <row r="34" spans="1:16" ht="15.6" x14ac:dyDescent="0.3">
      <c r="A34" s="20"/>
      <c r="B34" s="22" t="s">
        <v>85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9"/>
      <c r="P34" s="19"/>
    </row>
    <row r="35" spans="1:16" ht="15.6" x14ac:dyDescent="0.3">
      <c r="A35" s="20"/>
      <c r="B35" s="19"/>
      <c r="C35" s="19"/>
      <c r="D35" s="19"/>
      <c r="E35" s="29" t="s">
        <v>24</v>
      </c>
      <c r="F35" s="29"/>
      <c r="G35" s="29"/>
      <c r="H35" s="29" t="s">
        <v>25</v>
      </c>
      <c r="I35" s="29"/>
      <c r="J35" s="29"/>
      <c r="K35" s="29" t="s">
        <v>26</v>
      </c>
      <c r="L35" s="29"/>
      <c r="M35" s="29"/>
      <c r="N35" s="20" t="s">
        <v>65</v>
      </c>
      <c r="O35" s="20" t="s">
        <v>11</v>
      </c>
      <c r="P35" s="19"/>
    </row>
    <row r="36" spans="1:16" ht="15.6" x14ac:dyDescent="0.3">
      <c r="A36" s="26">
        <v>1</v>
      </c>
      <c r="B36" s="25" t="s">
        <v>68</v>
      </c>
      <c r="C36" s="25">
        <v>1993</v>
      </c>
      <c r="D36" s="26" t="s">
        <v>27</v>
      </c>
      <c r="E36" s="26">
        <v>93</v>
      </c>
      <c r="F36" s="26">
        <v>97</v>
      </c>
      <c r="G36" s="26">
        <f>SUM(E36:F36)</f>
        <v>190</v>
      </c>
      <c r="H36" s="26">
        <v>91</v>
      </c>
      <c r="I36" s="26">
        <v>94</v>
      </c>
      <c r="J36" s="26">
        <f>SUM(H36:I36)</f>
        <v>185</v>
      </c>
      <c r="K36" s="26">
        <v>93</v>
      </c>
      <c r="L36" s="26">
        <v>94</v>
      </c>
      <c r="M36" s="26">
        <f>SUM(K36:L36)</f>
        <v>187</v>
      </c>
      <c r="N36" s="27">
        <f>SUM(G36+J36+M36)</f>
        <v>562</v>
      </c>
      <c r="O36" s="26" t="s">
        <v>76</v>
      </c>
      <c r="P36" s="19"/>
    </row>
    <row r="37" spans="1:16" ht="15.6" x14ac:dyDescent="0.3">
      <c r="A37" s="26">
        <v>2</v>
      </c>
      <c r="B37" s="25" t="s">
        <v>69</v>
      </c>
      <c r="C37" s="25">
        <v>1993</v>
      </c>
      <c r="D37" s="26" t="s">
        <v>27</v>
      </c>
      <c r="E37" s="26">
        <v>96</v>
      </c>
      <c r="F37" s="26">
        <v>96</v>
      </c>
      <c r="G37" s="26">
        <f>SUM(E37:F37)</f>
        <v>192</v>
      </c>
      <c r="H37" s="26">
        <v>83</v>
      </c>
      <c r="I37" s="26">
        <v>83</v>
      </c>
      <c r="J37" s="26">
        <f>SUM(H37:I37)</f>
        <v>166</v>
      </c>
      <c r="K37" s="26">
        <v>86</v>
      </c>
      <c r="L37" s="26">
        <v>85</v>
      </c>
      <c r="M37" s="26">
        <f>SUM(K37:L37)</f>
        <v>171</v>
      </c>
      <c r="N37" s="27">
        <f>SUM(G37+J37+M37)</f>
        <v>529</v>
      </c>
      <c r="O37" s="26" t="s">
        <v>75</v>
      </c>
      <c r="P37" s="19"/>
    </row>
    <row r="38" spans="1:16" ht="15.6" x14ac:dyDescent="0.3">
      <c r="A38" s="19"/>
      <c r="B38" s="19"/>
      <c r="C38" s="19"/>
      <c r="D38" s="19"/>
      <c r="E38" s="19"/>
      <c r="F38" s="19"/>
      <c r="G38" s="19"/>
      <c r="H38" s="19"/>
      <c r="I38" s="19"/>
      <c r="J38" s="21"/>
      <c r="K38" s="19"/>
      <c r="L38" s="19"/>
      <c r="M38" s="19"/>
      <c r="N38" s="20"/>
      <c r="O38" s="19"/>
      <c r="P38" s="19"/>
    </row>
    <row r="39" spans="1:16" ht="15.6" x14ac:dyDescent="0.3">
      <c r="A39" s="19"/>
      <c r="B39" s="19"/>
      <c r="C39" s="19"/>
      <c r="D39" s="19"/>
      <c r="E39" s="19"/>
      <c r="F39" s="19"/>
      <c r="G39" s="19"/>
      <c r="H39" s="19"/>
      <c r="I39" s="19"/>
      <c r="J39" s="21"/>
      <c r="K39" s="19"/>
      <c r="L39" s="19"/>
      <c r="M39" s="19"/>
      <c r="N39" s="20"/>
      <c r="O39" s="19"/>
      <c r="P39" s="19"/>
    </row>
    <row r="40" spans="1:16" ht="15.6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.6" x14ac:dyDescent="0.3">
      <c r="A41" s="19"/>
      <c r="B41" s="19"/>
      <c r="C41" s="19"/>
      <c r="D41" s="19"/>
      <c r="E41" s="19"/>
      <c r="F41" s="19"/>
      <c r="G41" s="19"/>
      <c r="H41" s="19"/>
      <c r="I41" s="19"/>
      <c r="J41" s="21"/>
      <c r="K41" s="19"/>
      <c r="L41" s="19"/>
      <c r="M41" s="19"/>
      <c r="N41" s="19"/>
      <c r="O41" s="19"/>
      <c r="P41" s="19"/>
    </row>
    <row r="42" spans="1:16" ht="15.6" x14ac:dyDescent="0.3">
      <c r="A42" s="19"/>
      <c r="B42" s="19"/>
      <c r="C42" s="19"/>
      <c r="D42" s="19"/>
      <c r="E42" s="19"/>
      <c r="F42" s="19"/>
      <c r="G42" s="19"/>
      <c r="H42" s="19"/>
      <c r="I42" s="19"/>
      <c r="J42" s="21"/>
      <c r="K42" s="19"/>
      <c r="L42" s="19"/>
      <c r="M42" s="19"/>
      <c r="N42" s="19"/>
      <c r="O42" s="19"/>
      <c r="P42" s="19"/>
    </row>
    <row r="43" spans="1:16" ht="15.6" x14ac:dyDescent="0.3">
      <c r="A43" s="19"/>
      <c r="B43" s="19"/>
      <c r="C43" s="19"/>
      <c r="D43" s="19"/>
      <c r="E43" s="19"/>
      <c r="F43" s="19"/>
      <c r="G43" s="19"/>
      <c r="H43" s="19"/>
      <c r="I43" s="19"/>
      <c r="J43" s="21"/>
      <c r="K43" s="19"/>
      <c r="L43" s="19"/>
      <c r="M43" s="19"/>
      <c r="N43" s="19"/>
      <c r="O43" s="19"/>
      <c r="P43" s="19"/>
    </row>
    <row r="44" spans="1:16" ht="15.6" x14ac:dyDescent="0.3">
      <c r="A44" s="19"/>
      <c r="B44" s="19"/>
      <c r="C44" s="19"/>
      <c r="D44" s="19"/>
      <c r="E44" s="19"/>
      <c r="F44" s="19"/>
      <c r="G44" s="19"/>
      <c r="H44" s="19"/>
      <c r="I44" s="19"/>
      <c r="J44" s="21"/>
      <c r="K44" s="19"/>
      <c r="L44" s="19"/>
      <c r="M44" s="19"/>
      <c r="N44" s="19"/>
      <c r="O44" s="19"/>
      <c r="P44" s="19"/>
    </row>
    <row r="45" spans="1:16" ht="15.6" x14ac:dyDescent="0.3">
      <c r="A45" s="19"/>
      <c r="B45" s="19"/>
      <c r="C45" s="19"/>
      <c r="D45" s="19"/>
      <c r="E45" s="19"/>
      <c r="F45" s="19"/>
      <c r="G45" s="19"/>
      <c r="H45" s="19"/>
      <c r="I45" s="19"/>
      <c r="J45" s="21"/>
      <c r="K45" s="19"/>
      <c r="L45" s="19"/>
      <c r="M45" s="19"/>
      <c r="N45" s="19"/>
      <c r="O45" s="19"/>
      <c r="P45" s="19"/>
    </row>
    <row r="46" spans="1:16" ht="15.6" x14ac:dyDescent="0.3">
      <c r="A46" s="19"/>
      <c r="B46" s="19"/>
      <c r="C46" s="19"/>
      <c r="D46" s="19"/>
      <c r="E46" s="19"/>
      <c r="F46" s="19"/>
      <c r="G46" s="19"/>
      <c r="H46" s="19"/>
      <c r="I46" s="19"/>
      <c r="J46" s="21"/>
      <c r="K46" s="19"/>
      <c r="L46" s="19"/>
      <c r="M46" s="19"/>
      <c r="N46" s="19"/>
      <c r="O46" s="19"/>
      <c r="P46" s="19"/>
    </row>
    <row r="47" spans="1:16" ht="15.6" x14ac:dyDescent="0.3">
      <c r="A47" s="19"/>
      <c r="B47" s="19"/>
      <c r="C47" s="19"/>
      <c r="D47" s="19"/>
      <c r="E47" s="19"/>
      <c r="F47" s="19"/>
      <c r="G47" s="19"/>
      <c r="H47" s="19"/>
      <c r="I47" s="19"/>
      <c r="J47" s="21"/>
      <c r="K47" s="19"/>
      <c r="L47" s="19"/>
      <c r="M47" s="19"/>
      <c r="N47" s="19"/>
      <c r="O47" s="19"/>
      <c r="P47" s="19"/>
    </row>
    <row r="48" spans="1:16" ht="15.6" x14ac:dyDescent="0.3">
      <c r="A48" s="19"/>
      <c r="B48" s="19"/>
      <c r="C48" s="19"/>
      <c r="D48" s="19"/>
      <c r="E48" s="19"/>
      <c r="F48" s="19"/>
      <c r="G48" s="19"/>
      <c r="H48" s="19"/>
      <c r="I48" s="19"/>
      <c r="J48" s="21"/>
      <c r="K48" s="19"/>
      <c r="L48" s="19"/>
      <c r="M48" s="19"/>
      <c r="N48" s="19"/>
      <c r="O48" s="19"/>
      <c r="P48" s="19"/>
    </row>
    <row r="49" spans="1:16" ht="15.6" x14ac:dyDescent="0.3">
      <c r="A49" s="19"/>
      <c r="B49" s="19"/>
      <c r="C49" s="19"/>
      <c r="D49" s="19"/>
      <c r="E49" s="19"/>
      <c r="F49" s="19"/>
      <c r="G49" s="19"/>
      <c r="H49" s="19"/>
      <c r="I49" s="19"/>
      <c r="J49" s="21"/>
      <c r="K49" s="19"/>
      <c r="L49" s="19"/>
      <c r="M49" s="19"/>
      <c r="N49" s="19"/>
      <c r="O49" s="19"/>
      <c r="P49" s="19"/>
    </row>
    <row r="50" spans="1:16" ht="15.6" x14ac:dyDescent="0.3">
      <c r="A50" s="19"/>
      <c r="B50" s="19"/>
      <c r="C50" s="19"/>
      <c r="D50" s="19"/>
      <c r="E50" s="19"/>
      <c r="F50" s="19"/>
      <c r="G50" s="19"/>
      <c r="H50" s="19"/>
      <c r="I50" s="19"/>
      <c r="J50" s="21"/>
      <c r="K50" s="19"/>
      <c r="L50" s="19"/>
      <c r="M50" s="19"/>
      <c r="N50" s="19"/>
      <c r="O50" s="19"/>
      <c r="P50" s="19"/>
    </row>
    <row r="51" spans="1:16" ht="15.6" x14ac:dyDescent="0.3">
      <c r="A51" s="19"/>
      <c r="B51" s="19"/>
      <c r="C51" s="19"/>
      <c r="D51" s="19"/>
      <c r="E51" s="19"/>
      <c r="F51" s="19"/>
      <c r="G51" s="19"/>
      <c r="H51" s="19"/>
      <c r="I51" s="19"/>
      <c r="J51" s="21"/>
      <c r="K51" s="19"/>
      <c r="L51" s="19"/>
      <c r="M51" s="19"/>
      <c r="N51" s="19"/>
      <c r="O51" s="19"/>
      <c r="P51" s="19"/>
    </row>
    <row r="52" spans="1:16" ht="15.6" x14ac:dyDescent="0.3">
      <c r="A52" s="19"/>
      <c r="B52" s="19"/>
      <c r="C52" s="19"/>
      <c r="D52" s="19"/>
      <c r="E52" s="19"/>
      <c r="F52" s="19"/>
      <c r="G52" s="19"/>
      <c r="H52" s="19"/>
      <c r="I52" s="19"/>
      <c r="J52" s="21"/>
      <c r="K52" s="19"/>
      <c r="L52" s="19"/>
      <c r="M52" s="19"/>
      <c r="N52" s="19"/>
      <c r="O52" s="19"/>
      <c r="P52" s="19"/>
    </row>
    <row r="53" spans="1:16" ht="15.6" x14ac:dyDescent="0.3">
      <c r="A53" s="19"/>
      <c r="B53" s="19"/>
      <c r="C53" s="19"/>
      <c r="D53" s="19"/>
      <c r="E53" s="19"/>
      <c r="F53" s="19"/>
      <c r="G53" s="19"/>
      <c r="H53" s="19"/>
      <c r="I53" s="19"/>
      <c r="J53" s="21"/>
      <c r="K53" s="19"/>
      <c r="L53" s="19"/>
      <c r="M53" s="19"/>
      <c r="N53" s="19"/>
      <c r="O53" s="19"/>
      <c r="P53" s="19"/>
    </row>
    <row r="54" spans="1:16" ht="15.6" x14ac:dyDescent="0.3">
      <c r="A54" s="19"/>
      <c r="B54" s="19"/>
      <c r="C54" s="19"/>
      <c r="D54" s="19"/>
      <c r="E54" s="19"/>
      <c r="F54" s="19"/>
      <c r="G54" s="19"/>
      <c r="H54" s="19"/>
      <c r="I54" s="19"/>
      <c r="J54" s="21"/>
      <c r="K54" s="19"/>
      <c r="L54" s="19"/>
      <c r="M54" s="19"/>
      <c r="N54" s="19"/>
      <c r="O54" s="19"/>
      <c r="P54" s="19"/>
    </row>
    <row r="55" spans="1:16" ht="15.6" x14ac:dyDescent="0.3">
      <c r="A55" s="19"/>
      <c r="B55" s="19"/>
      <c r="C55" s="19"/>
      <c r="D55" s="19"/>
      <c r="E55" s="19"/>
      <c r="F55" s="19"/>
      <c r="G55" s="19"/>
      <c r="H55" s="19"/>
      <c r="I55" s="19"/>
      <c r="J55" s="21"/>
      <c r="K55" s="19"/>
      <c r="L55" s="19"/>
      <c r="M55" s="19"/>
      <c r="N55" s="19"/>
      <c r="O55" s="19"/>
      <c r="P55" s="19"/>
    </row>
    <row r="56" spans="1:16" ht="15.6" x14ac:dyDescent="0.3">
      <c r="A56" s="19"/>
      <c r="B56" s="19"/>
      <c r="C56" s="19"/>
      <c r="D56" s="19"/>
      <c r="E56" s="19"/>
      <c r="F56" s="19"/>
      <c r="G56" s="19"/>
      <c r="H56" s="19"/>
      <c r="I56" s="19"/>
      <c r="J56" s="21"/>
      <c r="K56" s="19"/>
      <c r="L56" s="19"/>
      <c r="M56" s="19"/>
      <c r="N56" s="19"/>
      <c r="O56" s="19"/>
      <c r="P56" s="19"/>
    </row>
    <row r="57" spans="1:16" ht="15.6" x14ac:dyDescent="0.3">
      <c r="A57" s="19"/>
      <c r="B57" s="19"/>
      <c r="C57" s="19"/>
      <c r="D57" s="19"/>
      <c r="E57" s="19"/>
      <c r="F57" s="19"/>
      <c r="G57" s="19"/>
      <c r="H57" s="19"/>
      <c r="I57" s="19"/>
      <c r="J57" s="21"/>
      <c r="K57" s="19"/>
      <c r="L57" s="19"/>
      <c r="M57" s="19"/>
      <c r="N57" s="19"/>
      <c r="O57" s="19"/>
      <c r="P57" s="19"/>
    </row>
    <row r="58" spans="1:16" ht="15.6" x14ac:dyDescent="0.3">
      <c r="A58" s="19"/>
      <c r="B58" s="19"/>
      <c r="C58" s="19"/>
      <c r="D58" s="19"/>
      <c r="E58" s="19"/>
      <c r="F58" s="19"/>
      <c r="G58" s="19"/>
      <c r="H58" s="19"/>
      <c r="I58" s="19"/>
      <c r="J58" s="21"/>
      <c r="K58" s="19"/>
      <c r="L58" s="19"/>
      <c r="M58" s="19"/>
      <c r="N58" s="19"/>
      <c r="O58" s="19"/>
      <c r="P58" s="19"/>
    </row>
    <row r="59" spans="1:16" ht="15.6" x14ac:dyDescent="0.3">
      <c r="A59" s="19"/>
      <c r="B59" s="19"/>
      <c r="C59" s="19"/>
      <c r="D59" s="19"/>
      <c r="E59" s="19"/>
      <c r="F59" s="19"/>
      <c r="G59" s="19"/>
      <c r="H59" s="19"/>
      <c r="I59" s="19"/>
      <c r="J59" s="21"/>
      <c r="K59" s="19"/>
      <c r="L59" s="19"/>
      <c r="M59" s="19"/>
      <c r="N59" s="19"/>
      <c r="O59" s="19"/>
      <c r="P59" s="19"/>
    </row>
    <row r="60" spans="1:16" ht="15.6" x14ac:dyDescent="0.3">
      <c r="A60" s="19"/>
      <c r="B60" s="19"/>
      <c r="C60" s="19"/>
      <c r="D60" s="19"/>
      <c r="E60" s="19"/>
      <c r="F60" s="19"/>
      <c r="G60" s="19"/>
      <c r="H60" s="19"/>
      <c r="I60" s="19"/>
      <c r="J60" s="21"/>
      <c r="K60" s="19"/>
      <c r="L60" s="19"/>
      <c r="M60" s="19"/>
      <c r="N60" s="19"/>
      <c r="O60" s="19"/>
      <c r="P60" s="19"/>
    </row>
    <row r="61" spans="1:16" ht="15.6" x14ac:dyDescent="0.3">
      <c r="A61" s="19"/>
      <c r="B61" s="19"/>
      <c r="C61" s="19"/>
      <c r="D61" s="19"/>
      <c r="E61" s="19"/>
      <c r="F61" s="19"/>
      <c r="G61" s="19"/>
      <c r="H61" s="19"/>
      <c r="I61" s="19"/>
      <c r="J61" s="21"/>
      <c r="K61" s="19"/>
      <c r="L61" s="19"/>
      <c r="M61" s="19"/>
      <c r="N61" s="19"/>
      <c r="O61" s="19"/>
      <c r="P61" s="19"/>
    </row>
  </sheetData>
  <mergeCells count="17">
    <mergeCell ref="E35:G35"/>
    <mergeCell ref="H35:J35"/>
    <mergeCell ref="K35:M35"/>
    <mergeCell ref="E11:G11"/>
    <mergeCell ref="H11:J11"/>
    <mergeCell ref="K11:M11"/>
    <mergeCell ref="E20:G20"/>
    <mergeCell ref="E28:G28"/>
    <mergeCell ref="K28:M28"/>
    <mergeCell ref="H28:J28"/>
    <mergeCell ref="H20:J20"/>
    <mergeCell ref="K20:M20"/>
    <mergeCell ref="A1:P1"/>
    <mergeCell ref="E4:G4"/>
    <mergeCell ref="I2:O2"/>
    <mergeCell ref="K4:M4"/>
    <mergeCell ref="H4:J4"/>
  </mergeCells>
  <phoneticPr fontId="0" type="noConversion"/>
  <pageMargins left="0.62" right="0.41" top="0.54" bottom="1" header="0.3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workbookViewId="0">
      <selection sqref="A1:L1"/>
    </sheetView>
  </sheetViews>
  <sheetFormatPr defaultColWidth="9.109375" defaultRowHeight="15" x14ac:dyDescent="0.25"/>
  <cols>
    <col min="1" max="1" width="3.88671875" style="1" customWidth="1"/>
    <col min="2" max="2" width="17" style="1" customWidth="1"/>
    <col min="3" max="3" width="5.6640625" style="5" customWidth="1"/>
    <col min="4" max="4" width="12.88671875" style="5" customWidth="1"/>
    <col min="5" max="8" width="4.6640625" style="1" bestFit="1" customWidth="1"/>
    <col min="9" max="10" width="3.88671875" style="1" customWidth="1"/>
    <col min="11" max="11" width="7.109375" style="1" bestFit="1" customWidth="1"/>
    <col min="12" max="12" width="5.33203125" style="1" bestFit="1" customWidth="1"/>
    <col min="13" max="16384" width="9.109375" style="1"/>
  </cols>
  <sheetData>
    <row r="1" spans="1:21" ht="21" x14ac:dyDescent="0.4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7"/>
      <c r="N1" s="17"/>
      <c r="O1" s="17"/>
      <c r="P1" s="17"/>
      <c r="Q1" s="13"/>
      <c r="R1" s="13"/>
      <c r="S1" s="15"/>
      <c r="T1" s="15"/>
      <c r="U1" s="3"/>
    </row>
    <row r="2" spans="1:21" x14ac:dyDescent="0.25">
      <c r="A2" s="4"/>
      <c r="B2" s="13"/>
      <c r="F2" s="13"/>
      <c r="G2" s="31" t="s">
        <v>53</v>
      </c>
      <c r="H2" s="31"/>
      <c r="I2" s="31"/>
      <c r="J2" s="31"/>
      <c r="K2" s="31"/>
      <c r="L2" s="31"/>
      <c r="M2" s="13"/>
      <c r="N2" s="13"/>
      <c r="O2" s="13"/>
      <c r="P2" s="13"/>
      <c r="Q2" s="13"/>
      <c r="R2" s="13"/>
      <c r="S2" s="5"/>
      <c r="T2" s="5"/>
      <c r="U2" s="5"/>
    </row>
    <row r="3" spans="1:21" ht="15.6" x14ac:dyDescent="0.3">
      <c r="A3" s="4"/>
      <c r="H3" s="5"/>
      <c r="I3" s="5"/>
      <c r="J3" s="5"/>
      <c r="K3" s="3"/>
      <c r="L3" s="3"/>
      <c r="M3" s="5"/>
    </row>
    <row r="4" spans="1:21" ht="15.6" x14ac:dyDescent="0.3">
      <c r="A4" s="18"/>
      <c r="B4" s="22" t="s">
        <v>13</v>
      </c>
      <c r="C4" s="20"/>
      <c r="D4" s="20"/>
      <c r="E4" s="19"/>
      <c r="F4" s="19"/>
      <c r="G4" s="19"/>
      <c r="H4" s="19"/>
      <c r="I4" s="19"/>
      <c r="J4" s="19"/>
      <c r="K4" s="22"/>
      <c r="L4" s="24"/>
      <c r="M4" s="19"/>
    </row>
    <row r="5" spans="1:21" ht="15.6" x14ac:dyDescent="0.3">
      <c r="A5" s="18"/>
      <c r="B5" s="22"/>
      <c r="C5" s="20"/>
      <c r="D5" s="20"/>
      <c r="E5" s="20"/>
      <c r="F5" s="20"/>
      <c r="G5" s="20"/>
      <c r="H5" s="20"/>
      <c r="I5" s="20"/>
      <c r="J5" s="20"/>
      <c r="K5" s="20" t="s">
        <v>65</v>
      </c>
      <c r="L5" s="20" t="s">
        <v>11</v>
      </c>
      <c r="M5" s="19"/>
    </row>
    <row r="6" spans="1:21" ht="15.6" x14ac:dyDescent="0.3">
      <c r="A6" s="20">
        <v>1</v>
      </c>
      <c r="B6" s="19" t="s">
        <v>57</v>
      </c>
      <c r="C6" s="20">
        <v>1984</v>
      </c>
      <c r="D6" s="20" t="s">
        <v>2</v>
      </c>
      <c r="E6" s="20">
        <v>95</v>
      </c>
      <c r="F6" s="20">
        <v>99</v>
      </c>
      <c r="G6" s="20">
        <v>95</v>
      </c>
      <c r="H6" s="20">
        <v>98</v>
      </c>
      <c r="I6" s="20">
        <v>96</v>
      </c>
      <c r="J6" s="20">
        <v>97</v>
      </c>
      <c r="K6" s="24">
        <f>SUM(E6:J6)</f>
        <v>580</v>
      </c>
      <c r="L6" s="20" t="s">
        <v>76</v>
      </c>
      <c r="M6" s="19"/>
    </row>
    <row r="7" spans="1:21" ht="15.6" x14ac:dyDescent="0.3">
      <c r="A7" s="20">
        <v>2</v>
      </c>
      <c r="B7" s="19" t="s">
        <v>1</v>
      </c>
      <c r="C7" s="20">
        <v>1956</v>
      </c>
      <c r="D7" s="20" t="s">
        <v>2</v>
      </c>
      <c r="E7" s="20">
        <v>98</v>
      </c>
      <c r="F7" s="20">
        <v>95</v>
      </c>
      <c r="G7" s="20">
        <v>94</v>
      </c>
      <c r="H7" s="20">
        <v>97</v>
      </c>
      <c r="I7" s="20">
        <v>95</v>
      </c>
      <c r="J7" s="20">
        <v>98</v>
      </c>
      <c r="K7" s="24">
        <f>SUM(E7:J7)</f>
        <v>577</v>
      </c>
      <c r="L7" s="20" t="s">
        <v>75</v>
      </c>
      <c r="M7" s="19"/>
    </row>
    <row r="8" spans="1:21" ht="15.6" x14ac:dyDescent="0.3">
      <c r="A8" s="20">
        <v>3</v>
      </c>
      <c r="B8" s="19" t="s">
        <v>19</v>
      </c>
      <c r="C8" s="20">
        <v>1978</v>
      </c>
      <c r="D8" s="20" t="s">
        <v>5</v>
      </c>
      <c r="E8" s="20">
        <v>94</v>
      </c>
      <c r="F8" s="20">
        <v>99</v>
      </c>
      <c r="G8" s="20">
        <v>96</v>
      </c>
      <c r="H8" s="20">
        <v>95</v>
      </c>
      <c r="I8" s="20">
        <v>95</v>
      </c>
      <c r="J8" s="20">
        <v>97</v>
      </c>
      <c r="K8" s="24">
        <f>SUM(E8:J8)</f>
        <v>576</v>
      </c>
      <c r="L8" s="20" t="s">
        <v>75</v>
      </c>
      <c r="M8" s="19"/>
    </row>
    <row r="9" spans="1:21" ht="15.6" x14ac:dyDescent="0.3">
      <c r="A9" s="20">
        <v>4</v>
      </c>
      <c r="B9" s="19" t="s">
        <v>4</v>
      </c>
      <c r="C9" s="20">
        <v>1987</v>
      </c>
      <c r="D9" s="20" t="s">
        <v>5</v>
      </c>
      <c r="E9" s="20">
        <v>96</v>
      </c>
      <c r="F9" s="20">
        <v>96</v>
      </c>
      <c r="G9" s="20">
        <v>95</v>
      </c>
      <c r="H9" s="20">
        <v>95</v>
      </c>
      <c r="I9" s="20">
        <v>97</v>
      </c>
      <c r="J9" s="20">
        <v>96</v>
      </c>
      <c r="K9" s="24">
        <f>SUM(E9:J9)</f>
        <v>575</v>
      </c>
      <c r="L9" s="20" t="s">
        <v>75</v>
      </c>
      <c r="M9" s="19"/>
    </row>
    <row r="10" spans="1:21" ht="15.6" x14ac:dyDescent="0.3">
      <c r="A10" s="20"/>
      <c r="B10" s="19"/>
      <c r="C10" s="20"/>
      <c r="D10" s="20"/>
      <c r="E10" s="20"/>
      <c r="F10" s="20"/>
      <c r="G10" s="20"/>
      <c r="H10" s="20"/>
      <c r="I10" s="20"/>
      <c r="J10" s="20"/>
      <c r="K10" s="24"/>
      <c r="L10" s="20"/>
      <c r="M10" s="19"/>
    </row>
    <row r="11" spans="1:21" ht="15.6" x14ac:dyDescent="0.3">
      <c r="A11" s="20" t="s">
        <v>20</v>
      </c>
      <c r="B11" s="19" t="s">
        <v>21</v>
      </c>
      <c r="C11" s="20"/>
      <c r="D11" s="20" t="s">
        <v>2</v>
      </c>
      <c r="E11" s="20">
        <v>99</v>
      </c>
      <c r="F11" s="20">
        <v>98</v>
      </c>
      <c r="G11" s="20">
        <v>98</v>
      </c>
      <c r="H11" s="20">
        <v>96</v>
      </c>
      <c r="I11" s="20">
        <v>97</v>
      </c>
      <c r="J11" s="20">
        <v>97</v>
      </c>
      <c r="K11" s="24">
        <f>SUM(E11:J11)</f>
        <v>585</v>
      </c>
      <c r="L11" s="20"/>
      <c r="M11" s="19"/>
    </row>
    <row r="12" spans="1:21" ht="15.6" x14ac:dyDescent="0.3">
      <c r="A12" s="20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</row>
    <row r="13" spans="1:21" ht="15.6" x14ac:dyDescent="0.3">
      <c r="A13" s="20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</row>
    <row r="14" spans="1:21" ht="15.6" x14ac:dyDescent="0.3">
      <c r="A14" s="20"/>
      <c r="B14" s="22" t="s">
        <v>14</v>
      </c>
      <c r="C14" s="20"/>
      <c r="D14" s="20"/>
      <c r="E14" s="20"/>
      <c r="F14" s="20"/>
      <c r="G14" s="20"/>
      <c r="H14" s="20"/>
      <c r="I14" s="20"/>
      <c r="J14" s="20"/>
      <c r="K14" s="24"/>
      <c r="L14" s="20"/>
      <c r="M14" s="19"/>
    </row>
    <row r="15" spans="1:21" ht="15.6" x14ac:dyDescent="0.3">
      <c r="A15" s="20"/>
      <c r="B15" s="22"/>
      <c r="C15" s="20"/>
      <c r="D15" s="20"/>
      <c r="E15" s="20"/>
      <c r="F15" s="20"/>
      <c r="G15" s="20"/>
      <c r="H15" s="20"/>
      <c r="I15" s="20"/>
      <c r="J15" s="20"/>
      <c r="K15" s="20" t="s">
        <v>65</v>
      </c>
      <c r="L15" s="20" t="s">
        <v>11</v>
      </c>
      <c r="M15" s="19"/>
    </row>
    <row r="16" spans="1:21" ht="15.6" x14ac:dyDescent="0.3">
      <c r="A16" s="20">
        <v>1</v>
      </c>
      <c r="B16" s="19" t="s">
        <v>6</v>
      </c>
      <c r="C16" s="20">
        <v>1951</v>
      </c>
      <c r="D16" s="20" t="s">
        <v>12</v>
      </c>
      <c r="E16" s="20">
        <v>95</v>
      </c>
      <c r="F16" s="20">
        <v>98</v>
      </c>
      <c r="G16" s="20">
        <v>99</v>
      </c>
      <c r="H16" s="20">
        <v>95</v>
      </c>
      <c r="I16" s="20">
        <v>95</v>
      </c>
      <c r="J16" s="20">
        <v>97</v>
      </c>
      <c r="K16" s="24">
        <f>SUM(E16:J16)</f>
        <v>579</v>
      </c>
      <c r="L16" s="20" t="s">
        <v>75</v>
      </c>
      <c r="M16" s="19"/>
    </row>
    <row r="17" spans="1:13" ht="15.6" x14ac:dyDescent="0.3">
      <c r="A17" s="20">
        <v>2</v>
      </c>
      <c r="B17" s="19" t="s">
        <v>10</v>
      </c>
      <c r="C17" s="20">
        <v>1947</v>
      </c>
      <c r="D17" s="20" t="s">
        <v>9</v>
      </c>
      <c r="E17" s="20">
        <v>91</v>
      </c>
      <c r="F17" s="20">
        <v>94</v>
      </c>
      <c r="G17" s="20">
        <v>94</v>
      </c>
      <c r="H17" s="20">
        <v>94</v>
      </c>
      <c r="I17" s="20">
        <v>93</v>
      </c>
      <c r="J17" s="20">
        <v>95</v>
      </c>
      <c r="K17" s="24">
        <f>SUM(E17:J17)</f>
        <v>561</v>
      </c>
      <c r="L17" s="20" t="s">
        <v>77</v>
      </c>
      <c r="M17" s="19"/>
    </row>
    <row r="18" spans="1:13" ht="15.6" x14ac:dyDescent="0.3">
      <c r="A18" s="20">
        <v>3</v>
      </c>
      <c r="B18" s="19" t="s">
        <v>8</v>
      </c>
      <c r="C18" s="20">
        <v>1942</v>
      </c>
      <c r="D18" s="20" t="s">
        <v>9</v>
      </c>
      <c r="E18" s="20">
        <v>93</v>
      </c>
      <c r="F18" s="20">
        <v>91</v>
      </c>
      <c r="G18" s="20">
        <v>96</v>
      </c>
      <c r="H18" s="20">
        <v>93</v>
      </c>
      <c r="I18" s="20">
        <v>94</v>
      </c>
      <c r="J18" s="20">
        <v>94</v>
      </c>
      <c r="K18" s="24">
        <f>SUM(E18:J18)</f>
        <v>561</v>
      </c>
      <c r="L18" s="20" t="s">
        <v>77</v>
      </c>
      <c r="M18" s="19"/>
    </row>
    <row r="19" spans="1:13" ht="15.6" x14ac:dyDescent="0.3">
      <c r="A19" s="20">
        <v>4</v>
      </c>
      <c r="B19" s="19" t="s">
        <v>74</v>
      </c>
      <c r="C19" s="20">
        <v>1936</v>
      </c>
      <c r="D19" s="20" t="s">
        <v>2</v>
      </c>
      <c r="E19" s="20">
        <v>94</v>
      </c>
      <c r="F19" s="20">
        <v>94</v>
      </c>
      <c r="G19" s="20">
        <v>95</v>
      </c>
      <c r="H19" s="20">
        <v>93</v>
      </c>
      <c r="I19" s="20">
        <v>92</v>
      </c>
      <c r="J19" s="20">
        <v>93</v>
      </c>
      <c r="K19" s="24">
        <f>SUM(E19:J19)</f>
        <v>561</v>
      </c>
      <c r="L19" s="20" t="s">
        <v>77</v>
      </c>
      <c r="M19" s="19"/>
    </row>
    <row r="20" spans="1:13" ht="15.6" x14ac:dyDescent="0.3">
      <c r="A20" s="20">
        <v>5</v>
      </c>
      <c r="B20" s="19" t="s">
        <v>7</v>
      </c>
      <c r="C20" s="20">
        <v>1943</v>
      </c>
      <c r="D20" s="20" t="s">
        <v>12</v>
      </c>
      <c r="E20" s="20">
        <v>94</v>
      </c>
      <c r="F20" s="20">
        <v>88</v>
      </c>
      <c r="G20" s="20">
        <v>93</v>
      </c>
      <c r="H20" s="20">
        <v>94</v>
      </c>
      <c r="I20" s="20">
        <v>93</v>
      </c>
      <c r="J20" s="20">
        <v>93</v>
      </c>
      <c r="K20" s="24">
        <f>SUM(E20:J20)</f>
        <v>555</v>
      </c>
      <c r="L20" s="20" t="s">
        <v>77</v>
      </c>
      <c r="M20" s="19"/>
    </row>
    <row r="21" spans="1:13" ht="15.6" x14ac:dyDescent="0.3">
      <c r="A21" s="20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</row>
    <row r="22" spans="1:13" ht="15.6" x14ac:dyDescent="0.3">
      <c r="A22" s="20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</row>
    <row r="23" spans="1:13" ht="15.6" x14ac:dyDescent="0.3">
      <c r="A23" s="20"/>
      <c r="B23" s="22" t="s">
        <v>72</v>
      </c>
      <c r="C23" s="20"/>
      <c r="D23" s="20"/>
      <c r="E23" s="20"/>
      <c r="F23" s="20"/>
      <c r="G23" s="20"/>
      <c r="H23" s="20"/>
      <c r="I23" s="20"/>
      <c r="J23" s="20"/>
      <c r="K23" s="24"/>
      <c r="L23" s="20"/>
      <c r="M23" s="19"/>
    </row>
    <row r="24" spans="1:13" ht="15.6" x14ac:dyDescent="0.3">
      <c r="A24" s="20"/>
      <c r="B24" s="22"/>
      <c r="C24" s="20"/>
      <c r="D24" s="20"/>
      <c r="E24" s="20"/>
      <c r="F24" s="20"/>
      <c r="G24" s="20"/>
      <c r="H24" s="20"/>
      <c r="I24" s="20"/>
      <c r="J24" s="20"/>
      <c r="K24" s="20" t="s">
        <v>65</v>
      </c>
      <c r="L24" s="20" t="s">
        <v>11</v>
      </c>
      <c r="M24" s="19"/>
    </row>
    <row r="25" spans="1:13" ht="15.6" x14ac:dyDescent="0.3">
      <c r="A25" s="20">
        <v>1</v>
      </c>
      <c r="B25" s="19" t="s">
        <v>0</v>
      </c>
      <c r="C25" s="20">
        <v>1991</v>
      </c>
      <c r="D25" s="20" t="s">
        <v>55</v>
      </c>
      <c r="E25" s="20">
        <v>98</v>
      </c>
      <c r="F25" s="20">
        <v>99</v>
      </c>
      <c r="G25" s="20">
        <v>100</v>
      </c>
      <c r="H25" s="20">
        <v>99</v>
      </c>
      <c r="I25" s="20">
        <v>98</v>
      </c>
      <c r="J25" s="20">
        <v>98</v>
      </c>
      <c r="K25" s="24">
        <f>SUM(E25:J25)</f>
        <v>592</v>
      </c>
      <c r="L25" s="20" t="s">
        <v>78</v>
      </c>
      <c r="M25" s="19"/>
    </row>
    <row r="26" spans="1:13" ht="15.6" x14ac:dyDescent="0.3">
      <c r="A26" s="26">
        <v>2</v>
      </c>
      <c r="B26" s="25" t="s">
        <v>71</v>
      </c>
      <c r="C26" s="26">
        <v>1992</v>
      </c>
      <c r="D26" s="26" t="s">
        <v>27</v>
      </c>
      <c r="E26" s="26">
        <v>97</v>
      </c>
      <c r="F26" s="26">
        <v>94</v>
      </c>
      <c r="G26" s="26">
        <v>99</v>
      </c>
      <c r="H26" s="26">
        <v>97</v>
      </c>
      <c r="I26" s="26">
        <v>95</v>
      </c>
      <c r="J26" s="26">
        <v>98</v>
      </c>
      <c r="K26" s="27">
        <f>SUM(E26:J26)</f>
        <v>580</v>
      </c>
      <c r="L26" s="26" t="s">
        <v>76</v>
      </c>
      <c r="M26" s="19"/>
    </row>
    <row r="27" spans="1:13" ht="15.6" x14ac:dyDescent="0.3">
      <c r="A27" s="26">
        <v>3</v>
      </c>
      <c r="B27" s="25" t="s">
        <v>70</v>
      </c>
      <c r="C27" s="26">
        <v>1990</v>
      </c>
      <c r="D27" s="26" t="s">
        <v>27</v>
      </c>
      <c r="E27" s="26">
        <v>90</v>
      </c>
      <c r="F27" s="26">
        <v>95</v>
      </c>
      <c r="G27" s="26">
        <v>97</v>
      </c>
      <c r="H27" s="26">
        <v>97</v>
      </c>
      <c r="I27" s="26">
        <v>97</v>
      </c>
      <c r="J27" s="26">
        <v>95</v>
      </c>
      <c r="K27" s="27">
        <f>SUM(E27:J27)</f>
        <v>571</v>
      </c>
      <c r="L27" s="26" t="s">
        <v>75</v>
      </c>
      <c r="M27" s="19"/>
    </row>
    <row r="28" spans="1:13" ht="15.6" x14ac:dyDescent="0.3">
      <c r="A28" s="20">
        <v>4</v>
      </c>
      <c r="B28" s="19" t="s">
        <v>54</v>
      </c>
      <c r="C28" s="20">
        <v>1990</v>
      </c>
      <c r="D28" s="20" t="s">
        <v>5</v>
      </c>
      <c r="E28" s="20">
        <v>96</v>
      </c>
      <c r="F28" s="20">
        <v>94</v>
      </c>
      <c r="G28" s="20">
        <v>95</v>
      </c>
      <c r="H28" s="20">
        <v>97</v>
      </c>
      <c r="I28" s="20">
        <v>95</v>
      </c>
      <c r="J28" s="20">
        <v>92</v>
      </c>
      <c r="K28" s="24">
        <f>SUM(E28:J28)</f>
        <v>569</v>
      </c>
      <c r="L28" s="20" t="s">
        <v>75</v>
      </c>
      <c r="M28" s="19"/>
    </row>
    <row r="29" spans="1:13" ht="15.6" x14ac:dyDescent="0.3">
      <c r="A29" s="20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</row>
    <row r="30" spans="1:13" ht="15.6" x14ac:dyDescent="0.3">
      <c r="A30" s="20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</row>
    <row r="31" spans="1:13" ht="15.6" x14ac:dyDescent="0.3">
      <c r="A31" s="20"/>
      <c r="B31" s="22" t="s">
        <v>15</v>
      </c>
      <c r="C31" s="20"/>
      <c r="D31" s="20"/>
      <c r="E31" s="20"/>
      <c r="F31" s="20"/>
      <c r="G31" s="20"/>
      <c r="H31" s="20"/>
      <c r="I31" s="20"/>
      <c r="J31" s="20"/>
      <c r="K31" s="24"/>
      <c r="L31" s="20"/>
      <c r="M31" s="19"/>
    </row>
    <row r="32" spans="1:13" ht="15.6" x14ac:dyDescent="0.3">
      <c r="A32" s="20"/>
      <c r="B32" s="22"/>
      <c r="C32" s="20"/>
      <c r="D32" s="20"/>
      <c r="E32" s="20"/>
      <c r="F32" s="20"/>
      <c r="G32" s="20"/>
      <c r="H32" s="20"/>
      <c r="I32" s="20"/>
      <c r="J32" s="20"/>
      <c r="K32" s="20" t="s">
        <v>65</v>
      </c>
      <c r="L32" s="20" t="s">
        <v>11</v>
      </c>
      <c r="M32" s="19"/>
    </row>
    <row r="33" spans="1:13" ht="15.6" x14ac:dyDescent="0.3">
      <c r="A33" s="26">
        <v>1</v>
      </c>
      <c r="B33" s="25" t="s">
        <v>16</v>
      </c>
      <c r="C33" s="26">
        <v>1968</v>
      </c>
      <c r="D33" s="26" t="s">
        <v>66</v>
      </c>
      <c r="E33" s="26">
        <v>99</v>
      </c>
      <c r="F33" s="26">
        <v>100</v>
      </c>
      <c r="G33" s="26">
        <v>99</v>
      </c>
      <c r="H33" s="26">
        <v>99</v>
      </c>
      <c r="I33" s="26">
        <v>99</v>
      </c>
      <c r="J33" s="26">
        <v>98</v>
      </c>
      <c r="K33" s="27">
        <f>SUM(E33:J33)</f>
        <v>594</v>
      </c>
      <c r="L33" s="26" t="s">
        <v>80</v>
      </c>
      <c r="M33" s="19"/>
    </row>
    <row r="34" spans="1:13" ht="15.6" x14ac:dyDescent="0.3">
      <c r="A34" s="20">
        <v>2</v>
      </c>
      <c r="B34" s="19" t="s">
        <v>17</v>
      </c>
      <c r="C34" s="20">
        <v>1953</v>
      </c>
      <c r="D34" s="20" t="s">
        <v>5</v>
      </c>
      <c r="E34" s="20">
        <v>97</v>
      </c>
      <c r="F34" s="20">
        <v>95</v>
      </c>
      <c r="G34" s="20">
        <v>95</v>
      </c>
      <c r="H34" s="20">
        <v>100</v>
      </c>
      <c r="I34" s="20">
        <v>94</v>
      </c>
      <c r="J34" s="20">
        <v>96</v>
      </c>
      <c r="K34" s="24">
        <f>SUM(E34:J34)</f>
        <v>577</v>
      </c>
      <c r="L34" s="20" t="s">
        <v>76</v>
      </c>
      <c r="M34" s="19"/>
    </row>
    <row r="35" spans="1:13" ht="15.6" x14ac:dyDescent="0.3">
      <c r="A35" s="26">
        <v>3</v>
      </c>
      <c r="B35" s="25" t="s">
        <v>67</v>
      </c>
      <c r="C35" s="25">
        <v>1989</v>
      </c>
      <c r="D35" s="26" t="s">
        <v>27</v>
      </c>
      <c r="E35" s="26">
        <v>96</v>
      </c>
      <c r="F35" s="26">
        <v>97</v>
      </c>
      <c r="G35" s="26">
        <v>92</v>
      </c>
      <c r="H35" s="26">
        <v>95</v>
      </c>
      <c r="I35" s="26">
        <v>93</v>
      </c>
      <c r="J35" s="26">
        <v>96</v>
      </c>
      <c r="K35" s="27">
        <f>SUM(E35:J35)</f>
        <v>569</v>
      </c>
      <c r="L35" s="26" t="s">
        <v>75</v>
      </c>
      <c r="M35" s="19"/>
    </row>
    <row r="36" spans="1:13" ht="15.6" x14ac:dyDescent="0.3">
      <c r="A36" s="20">
        <v>4</v>
      </c>
      <c r="B36" s="19" t="s">
        <v>18</v>
      </c>
      <c r="C36" s="20">
        <v>1972</v>
      </c>
      <c r="D36" s="20" t="s">
        <v>2</v>
      </c>
      <c r="E36" s="20">
        <v>90</v>
      </c>
      <c r="F36" s="20">
        <v>85</v>
      </c>
      <c r="G36" s="20">
        <v>89</v>
      </c>
      <c r="H36" s="20">
        <v>89</v>
      </c>
      <c r="I36" s="20">
        <v>88</v>
      </c>
      <c r="J36" s="20">
        <v>95</v>
      </c>
      <c r="K36" s="24">
        <f>SUM(E36:J36)</f>
        <v>536</v>
      </c>
      <c r="L36" s="20"/>
      <c r="M36" s="19"/>
    </row>
    <row r="37" spans="1:13" ht="15.6" x14ac:dyDescent="0.3">
      <c r="A37" s="20">
        <v>5</v>
      </c>
      <c r="B37" s="19" t="s">
        <v>56</v>
      </c>
      <c r="C37" s="20">
        <v>1983</v>
      </c>
      <c r="D37" s="20" t="s">
        <v>5</v>
      </c>
      <c r="E37" s="20">
        <v>90</v>
      </c>
      <c r="F37" s="20">
        <v>87</v>
      </c>
      <c r="G37" s="20">
        <v>89</v>
      </c>
      <c r="H37" s="20">
        <v>83</v>
      </c>
      <c r="I37" s="20">
        <v>90</v>
      </c>
      <c r="J37" s="20">
        <v>94</v>
      </c>
      <c r="K37" s="24">
        <f>SUM(E37:J37)</f>
        <v>533</v>
      </c>
      <c r="L37" s="20"/>
      <c r="M37" s="19"/>
    </row>
    <row r="38" spans="1:13" ht="15.6" x14ac:dyDescent="0.3">
      <c r="A38" s="20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</row>
    <row r="39" spans="1:13" ht="15.6" x14ac:dyDescent="0.3">
      <c r="A39" s="20"/>
      <c r="B39" s="22" t="s">
        <v>79</v>
      </c>
      <c r="C39" s="20"/>
      <c r="D39" s="20"/>
      <c r="E39" s="20"/>
      <c r="F39" s="24"/>
      <c r="G39" s="20"/>
      <c r="H39" s="20"/>
      <c r="I39" s="20"/>
      <c r="J39" s="20"/>
      <c r="K39" s="24"/>
      <c r="L39" s="20"/>
      <c r="M39" s="19"/>
    </row>
    <row r="40" spans="1:13" ht="15.6" x14ac:dyDescent="0.3">
      <c r="A40" s="20"/>
      <c r="B40" s="19"/>
      <c r="C40" s="20"/>
      <c r="D40" s="20"/>
      <c r="E40" s="20"/>
      <c r="F40" s="20"/>
      <c r="G40" s="20"/>
      <c r="H40" s="20"/>
      <c r="I40" s="20"/>
      <c r="J40" s="20"/>
      <c r="K40" s="20" t="s">
        <v>65</v>
      </c>
      <c r="L40" s="20" t="s">
        <v>11</v>
      </c>
      <c r="M40" s="19"/>
    </row>
    <row r="41" spans="1:13" ht="15.6" x14ac:dyDescent="0.3">
      <c r="A41" s="26">
        <v>1</v>
      </c>
      <c r="B41" s="25" t="s">
        <v>68</v>
      </c>
      <c r="C41" s="25">
        <v>1993</v>
      </c>
      <c r="D41" s="26" t="s">
        <v>27</v>
      </c>
      <c r="E41" s="26">
        <v>100</v>
      </c>
      <c r="F41" s="26">
        <v>98</v>
      </c>
      <c r="G41" s="26">
        <v>97</v>
      </c>
      <c r="H41" s="26">
        <v>97</v>
      </c>
      <c r="I41" s="26">
        <v>99</v>
      </c>
      <c r="J41" s="26">
        <v>94</v>
      </c>
      <c r="K41" s="27">
        <f>SUM(E41:J41)</f>
        <v>585</v>
      </c>
      <c r="L41" s="26" t="s">
        <v>76</v>
      </c>
      <c r="M41" s="19"/>
    </row>
    <row r="42" spans="1:13" ht="15.6" x14ac:dyDescent="0.3">
      <c r="A42" s="26">
        <v>2</v>
      </c>
      <c r="B42" s="25" t="s">
        <v>69</v>
      </c>
      <c r="C42" s="25">
        <v>1993</v>
      </c>
      <c r="D42" s="26" t="s">
        <v>27</v>
      </c>
      <c r="E42" s="26">
        <v>97</v>
      </c>
      <c r="F42" s="26">
        <v>92</v>
      </c>
      <c r="G42" s="26">
        <v>94</v>
      </c>
      <c r="H42" s="26">
        <v>96</v>
      </c>
      <c r="I42" s="26">
        <v>97</v>
      </c>
      <c r="J42" s="26">
        <v>97</v>
      </c>
      <c r="K42" s="27">
        <f>SUM(E42:J42)</f>
        <v>573</v>
      </c>
      <c r="L42" s="26" t="s">
        <v>75</v>
      </c>
      <c r="M42" s="19"/>
    </row>
    <row r="43" spans="1:13" ht="15.6" x14ac:dyDescent="0.3">
      <c r="A43" s="20"/>
      <c r="B43" s="19"/>
      <c r="C43" s="20"/>
      <c r="D43" s="20"/>
      <c r="E43" s="20"/>
      <c r="F43" s="20"/>
      <c r="G43" s="20"/>
      <c r="H43" s="20"/>
      <c r="I43" s="20"/>
      <c r="J43" s="20"/>
      <c r="K43" s="24"/>
      <c r="L43" s="20"/>
      <c r="M43" s="19"/>
    </row>
    <row r="44" spans="1:13" ht="15.6" x14ac:dyDescent="0.3">
      <c r="A44" s="20"/>
      <c r="B44" s="19"/>
      <c r="C44" s="20"/>
      <c r="D44" s="2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6" x14ac:dyDescent="0.3">
      <c r="A45" s="20"/>
      <c r="B45" s="22"/>
      <c r="C45" s="20"/>
      <c r="D45" s="20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.6" x14ac:dyDescent="0.3">
      <c r="A46" s="20"/>
      <c r="B46" s="22"/>
      <c r="C46" s="20"/>
      <c r="D46" s="20"/>
      <c r="E46" s="19"/>
      <c r="F46" s="19"/>
      <c r="G46" s="19"/>
      <c r="H46" s="19"/>
      <c r="I46" s="19"/>
      <c r="J46" s="19"/>
      <c r="K46" s="19"/>
      <c r="L46" s="20"/>
      <c r="M46" s="19"/>
    </row>
    <row r="47" spans="1:13" ht="15.6" x14ac:dyDescent="0.3">
      <c r="A47" s="18"/>
      <c r="B47" s="19"/>
      <c r="C47" s="20"/>
      <c r="D47" s="20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.6" x14ac:dyDescent="0.3">
      <c r="A48" s="18"/>
      <c r="B48" s="19"/>
      <c r="C48" s="20"/>
      <c r="D48" s="20"/>
      <c r="E48" s="19"/>
      <c r="F48" s="19"/>
      <c r="G48" s="19"/>
      <c r="H48" s="19"/>
      <c r="I48" s="19"/>
      <c r="J48" s="19"/>
      <c r="K48" s="22"/>
      <c r="L48" s="24"/>
      <c r="M48" s="19"/>
    </row>
    <row r="49" spans="1:13" ht="15.6" x14ac:dyDescent="0.3">
      <c r="A49" s="19"/>
      <c r="B49" s="19"/>
      <c r="C49" s="20"/>
      <c r="D49" s="20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5.6" x14ac:dyDescent="0.3">
      <c r="A50" s="19"/>
      <c r="B50" s="19"/>
      <c r="C50" s="20"/>
      <c r="D50" s="20"/>
      <c r="E50" s="19"/>
      <c r="F50" s="19"/>
      <c r="G50" s="19"/>
      <c r="H50" s="19"/>
      <c r="I50" s="19"/>
      <c r="J50" s="19"/>
      <c r="K50" s="19"/>
      <c r="L50" s="19"/>
      <c r="M50" s="19"/>
    </row>
    <row r="52" spans="1:13" ht="15.6" x14ac:dyDescent="0.3">
      <c r="A52" s="12"/>
      <c r="B52" s="9"/>
      <c r="C52" s="11"/>
      <c r="D52" s="11"/>
      <c r="E52" s="9"/>
      <c r="F52" s="9"/>
      <c r="G52" s="9"/>
      <c r="H52" s="9"/>
      <c r="I52" s="9"/>
      <c r="J52" s="9"/>
      <c r="K52" s="7"/>
      <c r="L52" s="10"/>
    </row>
    <row r="53" spans="1:13" ht="15.6" x14ac:dyDescent="0.3">
      <c r="A53" s="12"/>
      <c r="B53" s="9"/>
      <c r="C53" s="11"/>
      <c r="D53" s="11"/>
      <c r="E53" s="9"/>
      <c r="F53" s="9"/>
      <c r="G53" s="9"/>
      <c r="H53" s="9"/>
      <c r="I53" s="9"/>
      <c r="J53" s="9"/>
      <c r="K53" s="7"/>
      <c r="L53" s="10"/>
    </row>
    <row r="54" spans="1:13" ht="15.6" x14ac:dyDescent="0.3">
      <c r="A54" s="12"/>
      <c r="B54" s="9"/>
      <c r="C54" s="11"/>
      <c r="D54" s="11"/>
      <c r="E54" s="9"/>
      <c r="F54" s="9"/>
      <c r="G54" s="9"/>
      <c r="H54" s="9"/>
      <c r="I54" s="9"/>
      <c r="J54" s="9"/>
      <c r="K54" s="7"/>
      <c r="L54" s="10"/>
    </row>
    <row r="55" spans="1:13" ht="15.6" x14ac:dyDescent="0.3">
      <c r="A55" s="12"/>
      <c r="B55" s="7"/>
      <c r="C55" s="11"/>
      <c r="D55" s="11"/>
      <c r="E55" s="9"/>
      <c r="F55" s="9"/>
      <c r="G55" s="9"/>
      <c r="H55" s="9"/>
      <c r="I55" s="9"/>
      <c r="J55" s="9"/>
      <c r="K55" s="7"/>
      <c r="L55" s="10"/>
    </row>
    <row r="56" spans="1:13" ht="15.6" x14ac:dyDescent="0.3">
      <c r="A56" s="12"/>
      <c r="B56" s="9"/>
      <c r="C56" s="11"/>
      <c r="E56" s="9"/>
      <c r="F56" s="9"/>
      <c r="G56" s="9"/>
      <c r="H56" s="9"/>
      <c r="I56" s="9"/>
      <c r="K56" s="2"/>
      <c r="L56" s="3"/>
    </row>
    <row r="57" spans="1:13" x14ac:dyDescent="0.25">
      <c r="A57" s="12"/>
    </row>
    <row r="58" spans="1:13" ht="15.6" x14ac:dyDescent="0.3">
      <c r="A58" s="12"/>
      <c r="B58" s="9"/>
      <c r="C58" s="11"/>
      <c r="D58" s="11"/>
      <c r="E58" s="9"/>
      <c r="F58" s="9"/>
      <c r="G58" s="9"/>
      <c r="H58" s="9"/>
      <c r="I58" s="9"/>
      <c r="J58" s="9"/>
      <c r="K58" s="7"/>
      <c r="L58" s="10"/>
    </row>
    <row r="59" spans="1:13" ht="15.6" x14ac:dyDescent="0.3">
      <c r="A59" s="12"/>
      <c r="B59" s="9"/>
      <c r="C59" s="11"/>
      <c r="D59" s="11"/>
      <c r="E59" s="9"/>
      <c r="F59" s="9"/>
      <c r="G59" s="9"/>
      <c r="H59" s="9"/>
      <c r="I59" s="9"/>
      <c r="J59" s="9"/>
      <c r="K59" s="7"/>
      <c r="L59" s="10"/>
    </row>
    <row r="60" spans="1:13" ht="15.6" x14ac:dyDescent="0.3">
      <c r="A60" s="12"/>
      <c r="B60" s="7"/>
      <c r="C60" s="11"/>
      <c r="D60" s="11"/>
      <c r="E60" s="9"/>
      <c r="F60" s="9"/>
      <c r="G60" s="9"/>
      <c r="H60" s="9"/>
      <c r="I60" s="9"/>
      <c r="J60" s="9"/>
      <c r="K60" s="7"/>
      <c r="L60" s="10"/>
    </row>
    <row r="61" spans="1:13" ht="15.6" x14ac:dyDescent="0.3">
      <c r="A61" s="12"/>
      <c r="B61" s="9"/>
      <c r="C61" s="11"/>
      <c r="E61" s="9"/>
      <c r="F61" s="9"/>
      <c r="G61" s="9"/>
      <c r="H61" s="9"/>
      <c r="I61" s="9"/>
      <c r="J61" s="9"/>
      <c r="K61" s="7"/>
      <c r="L61" s="3"/>
    </row>
    <row r="62" spans="1:13" x14ac:dyDescent="0.25">
      <c r="A62" s="12"/>
    </row>
    <row r="63" spans="1:13" ht="15.6" x14ac:dyDescent="0.3">
      <c r="A63" s="12"/>
      <c r="B63" s="9"/>
      <c r="C63" s="11"/>
      <c r="D63" s="11"/>
      <c r="E63" s="9"/>
      <c r="F63" s="9"/>
      <c r="G63" s="9"/>
      <c r="H63" s="9"/>
      <c r="I63" s="9"/>
      <c r="J63" s="9"/>
      <c r="K63" s="7"/>
      <c r="L63" s="10"/>
    </row>
    <row r="64" spans="1:13" ht="15.6" x14ac:dyDescent="0.3">
      <c r="A64" s="12"/>
      <c r="B64" s="9"/>
      <c r="C64" s="11"/>
      <c r="D64" s="11"/>
      <c r="E64" s="9"/>
      <c r="F64" s="9"/>
      <c r="G64" s="9"/>
      <c r="H64" s="9"/>
      <c r="I64" s="9"/>
      <c r="J64" s="9"/>
      <c r="K64" s="7"/>
      <c r="L64" s="10"/>
    </row>
    <row r="65" spans="1:12" ht="15.6" x14ac:dyDescent="0.3">
      <c r="A65" s="12"/>
      <c r="B65" s="7"/>
      <c r="C65" s="11"/>
      <c r="D65" s="11"/>
      <c r="E65" s="9"/>
      <c r="F65" s="9"/>
      <c r="G65" s="9"/>
      <c r="H65" s="9"/>
      <c r="I65" s="9"/>
      <c r="J65" s="9"/>
      <c r="K65" s="7"/>
      <c r="L65" s="10"/>
    </row>
    <row r="66" spans="1:12" ht="15.6" x14ac:dyDescent="0.3">
      <c r="A66" s="12"/>
      <c r="B66" s="9"/>
      <c r="C66" s="11"/>
      <c r="D66" s="11"/>
      <c r="E66" s="9"/>
      <c r="F66" s="9"/>
      <c r="G66" s="9"/>
      <c r="H66" s="9"/>
      <c r="I66" s="9"/>
      <c r="J66" s="9"/>
      <c r="K66" s="7"/>
      <c r="L66" s="10"/>
    </row>
    <row r="67" spans="1:12" ht="15.6" x14ac:dyDescent="0.3">
      <c r="A67" s="12"/>
      <c r="K67" s="2"/>
      <c r="L67" s="3"/>
    </row>
    <row r="68" spans="1:12" ht="15.6" x14ac:dyDescent="0.3">
      <c r="A68" s="12"/>
      <c r="K68" s="2"/>
      <c r="L68" s="3"/>
    </row>
    <row r="69" spans="1:12" x14ac:dyDescent="0.25">
      <c r="A69" s="12"/>
    </row>
  </sheetData>
  <mergeCells count="2">
    <mergeCell ref="G2:L2"/>
    <mergeCell ref="A1:L1"/>
  </mergeCells>
  <phoneticPr fontId="0" type="noConversion"/>
  <pageMargins left="0.74" right="0.67" top="0.76" bottom="0.7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L1"/>
    </sheetView>
  </sheetViews>
  <sheetFormatPr defaultColWidth="9.109375" defaultRowHeight="15" x14ac:dyDescent="0.25"/>
  <cols>
    <col min="1" max="1" width="3.88671875" style="1" bestFit="1" customWidth="1"/>
    <col min="2" max="2" width="17.6640625" style="1" customWidth="1"/>
    <col min="3" max="3" width="6.44140625" style="1" bestFit="1" customWidth="1"/>
    <col min="4" max="4" width="10.6640625" style="1" bestFit="1" customWidth="1"/>
    <col min="5" max="10" width="3.88671875" style="1" bestFit="1" customWidth="1"/>
    <col min="11" max="11" width="7.109375" style="1" bestFit="1" customWidth="1"/>
    <col min="12" max="12" width="5.33203125" style="1" bestFit="1" customWidth="1"/>
    <col min="13" max="16384" width="9.109375" style="1"/>
  </cols>
  <sheetData>
    <row r="1" spans="1:21" s="13" customFormat="1" ht="21" x14ac:dyDescent="0.4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8"/>
      <c r="N1" s="17"/>
      <c r="O1" s="17"/>
      <c r="P1" s="17"/>
      <c r="Q1" s="1"/>
      <c r="R1" s="1"/>
      <c r="S1" s="2"/>
      <c r="T1" s="2"/>
      <c r="U1" s="3"/>
    </row>
    <row r="2" spans="1:21" s="13" customFormat="1" ht="15.6" x14ac:dyDescent="0.3">
      <c r="A2" s="18"/>
      <c r="B2" s="19"/>
      <c r="C2" s="20"/>
      <c r="D2" s="20"/>
      <c r="E2" s="19"/>
      <c r="F2" s="19"/>
      <c r="G2" s="19"/>
      <c r="H2" s="29" t="s">
        <v>53</v>
      </c>
      <c r="I2" s="29"/>
      <c r="J2" s="29"/>
      <c r="K2" s="29"/>
      <c r="L2" s="29"/>
      <c r="M2" s="29"/>
    </row>
    <row r="3" spans="1:21" ht="15.6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1" ht="15.6" x14ac:dyDescent="0.3">
      <c r="A4" s="18"/>
      <c r="B4" s="22" t="s">
        <v>28</v>
      </c>
      <c r="C4" s="20"/>
      <c r="D4" s="20"/>
      <c r="E4" s="19"/>
      <c r="F4" s="19"/>
      <c r="G4" s="19"/>
      <c r="H4" s="19"/>
      <c r="I4" s="19"/>
      <c r="J4" s="19"/>
      <c r="K4" s="22"/>
      <c r="L4" s="19"/>
      <c r="M4" s="19"/>
    </row>
    <row r="5" spans="1:21" ht="15.6" x14ac:dyDescent="0.3">
      <c r="A5" s="18"/>
      <c r="B5" s="22"/>
      <c r="C5" s="20"/>
      <c r="D5" s="20"/>
      <c r="E5" s="20"/>
      <c r="F5" s="20"/>
      <c r="G5" s="20"/>
      <c r="H5" s="20"/>
      <c r="I5" s="20"/>
      <c r="J5" s="20"/>
      <c r="K5" s="20" t="s">
        <v>65</v>
      </c>
      <c r="L5" s="20" t="s">
        <v>11</v>
      </c>
      <c r="M5" s="19"/>
    </row>
    <row r="6" spans="1:21" ht="15.6" x14ac:dyDescent="0.3">
      <c r="A6" s="19">
        <v>1</v>
      </c>
      <c r="B6" s="19" t="s">
        <v>59</v>
      </c>
      <c r="C6" s="20">
        <v>1978</v>
      </c>
      <c r="D6" s="19" t="s">
        <v>63</v>
      </c>
      <c r="E6" s="20">
        <v>88</v>
      </c>
      <c r="F6" s="20">
        <v>77</v>
      </c>
      <c r="G6" s="20">
        <v>83</v>
      </c>
      <c r="H6" s="20">
        <v>83</v>
      </c>
      <c r="I6" s="20">
        <v>79</v>
      </c>
      <c r="J6" s="20">
        <v>84</v>
      </c>
      <c r="K6" s="24">
        <f>SUM(E6:J6)</f>
        <v>494</v>
      </c>
      <c r="L6" s="20" t="s">
        <v>77</v>
      </c>
      <c r="M6" s="19"/>
    </row>
    <row r="7" spans="1:21" ht="15.6" x14ac:dyDescent="0.3">
      <c r="A7" s="19">
        <v>2</v>
      </c>
      <c r="B7" s="19" t="s">
        <v>30</v>
      </c>
      <c r="C7" s="20">
        <v>1956</v>
      </c>
      <c r="D7" s="20" t="s">
        <v>31</v>
      </c>
      <c r="E7" s="20">
        <v>82</v>
      </c>
      <c r="F7" s="20">
        <v>73</v>
      </c>
      <c r="G7" s="20">
        <v>84</v>
      </c>
      <c r="H7" s="20">
        <v>81</v>
      </c>
      <c r="I7" s="20">
        <v>77</v>
      </c>
      <c r="J7" s="20">
        <v>80</v>
      </c>
      <c r="K7" s="24">
        <f>SUM(E7:J7)</f>
        <v>477</v>
      </c>
      <c r="L7" s="24"/>
      <c r="M7" s="19"/>
    </row>
    <row r="8" spans="1:21" ht="15.6" x14ac:dyDescent="0.3">
      <c r="A8" s="19">
        <v>3</v>
      </c>
      <c r="B8" s="19" t="s">
        <v>35</v>
      </c>
      <c r="C8" s="20">
        <v>1988</v>
      </c>
      <c r="D8" s="20" t="s">
        <v>5</v>
      </c>
      <c r="E8" s="20">
        <v>83</v>
      </c>
      <c r="F8" s="20">
        <v>73</v>
      </c>
      <c r="G8" s="20">
        <v>85</v>
      </c>
      <c r="H8" s="20">
        <v>73</v>
      </c>
      <c r="I8" s="20">
        <v>79</v>
      </c>
      <c r="J8" s="20">
        <v>79</v>
      </c>
      <c r="K8" s="24">
        <f>SUM(E8:J8)</f>
        <v>472</v>
      </c>
      <c r="L8" s="24"/>
      <c r="M8" s="19"/>
    </row>
    <row r="9" spans="1:21" ht="15.6" x14ac:dyDescent="0.3">
      <c r="A9" s="19">
        <v>4</v>
      </c>
      <c r="B9" s="19" t="s">
        <v>58</v>
      </c>
      <c r="C9" s="20">
        <v>1977</v>
      </c>
      <c r="D9" s="19" t="s">
        <v>3</v>
      </c>
      <c r="E9" s="20">
        <v>84</v>
      </c>
      <c r="F9" s="20">
        <v>72</v>
      </c>
      <c r="G9" s="20">
        <v>82</v>
      </c>
      <c r="H9" s="20">
        <v>76</v>
      </c>
      <c r="I9" s="20">
        <v>73</v>
      </c>
      <c r="J9" s="20">
        <v>71</v>
      </c>
      <c r="K9" s="24">
        <f>SUM(E9:J9)</f>
        <v>458</v>
      </c>
      <c r="L9" s="20"/>
      <c r="M9" s="19"/>
    </row>
    <row r="10" spans="1:21" ht="15.6" x14ac:dyDescent="0.3">
      <c r="A10" s="19">
        <v>4</v>
      </c>
      <c r="B10" s="19" t="s">
        <v>33</v>
      </c>
      <c r="C10" s="20">
        <v>1963</v>
      </c>
      <c r="D10" s="20" t="s">
        <v>5</v>
      </c>
      <c r="E10" s="20">
        <v>72</v>
      </c>
      <c r="F10" s="20">
        <v>75</v>
      </c>
      <c r="G10" s="20">
        <v>82</v>
      </c>
      <c r="H10" s="20">
        <v>76</v>
      </c>
      <c r="I10" s="20">
        <v>71</v>
      </c>
      <c r="J10" s="20">
        <v>75</v>
      </c>
      <c r="K10" s="24">
        <f>SUM(E10:J10)</f>
        <v>451</v>
      </c>
      <c r="L10" s="24"/>
      <c r="M10" s="19"/>
    </row>
    <row r="11" spans="1:21" ht="15.6" x14ac:dyDescent="0.3">
      <c r="A11" s="19"/>
      <c r="B11" s="19"/>
      <c r="C11" s="20"/>
      <c r="D11" s="19"/>
      <c r="E11" s="20"/>
      <c r="F11" s="20"/>
      <c r="G11" s="20"/>
      <c r="H11" s="20"/>
      <c r="I11" s="20"/>
      <c r="J11" s="20"/>
      <c r="K11" s="20"/>
      <c r="L11" s="24"/>
      <c r="M11" s="19"/>
    </row>
    <row r="12" spans="1:21" ht="15.6" x14ac:dyDescent="0.3">
      <c r="A12" s="19"/>
      <c r="B12" s="19"/>
      <c r="C12" s="20"/>
      <c r="D12" s="19"/>
      <c r="E12" s="20"/>
      <c r="F12" s="20"/>
      <c r="G12" s="20"/>
      <c r="H12" s="20"/>
      <c r="I12" s="20"/>
      <c r="J12" s="20"/>
      <c r="K12" s="20"/>
      <c r="L12" s="24"/>
      <c r="M12" s="19"/>
    </row>
    <row r="13" spans="1:21" ht="15.6" x14ac:dyDescent="0.3">
      <c r="A13" s="19"/>
      <c r="B13" s="22" t="s">
        <v>73</v>
      </c>
      <c r="C13" s="20"/>
      <c r="D13" s="19"/>
      <c r="E13" s="20"/>
      <c r="F13" s="20"/>
      <c r="G13" s="20"/>
      <c r="H13" s="20"/>
      <c r="I13" s="20"/>
      <c r="J13" s="20"/>
      <c r="K13" s="24"/>
      <c r="L13" s="24"/>
      <c r="M13" s="19"/>
    </row>
    <row r="14" spans="1:21" ht="15.6" x14ac:dyDescent="0.3">
      <c r="A14" s="19"/>
      <c r="B14" s="19"/>
      <c r="C14" s="20"/>
      <c r="D14" s="19"/>
      <c r="E14" s="20"/>
      <c r="F14" s="20"/>
      <c r="G14" s="20"/>
      <c r="H14" s="20"/>
      <c r="I14" s="20"/>
      <c r="J14" s="20"/>
      <c r="K14" s="20" t="s">
        <v>65</v>
      </c>
      <c r="L14" s="20" t="s">
        <v>11</v>
      </c>
      <c r="M14" s="19"/>
    </row>
    <row r="15" spans="1:21" ht="15.6" x14ac:dyDescent="0.3">
      <c r="A15" s="19">
        <v>1</v>
      </c>
      <c r="B15" s="19" t="s">
        <v>32</v>
      </c>
      <c r="C15" s="20">
        <v>1951</v>
      </c>
      <c r="D15" s="20" t="s">
        <v>2</v>
      </c>
      <c r="E15" s="20">
        <v>80</v>
      </c>
      <c r="F15" s="20">
        <v>79</v>
      </c>
      <c r="G15" s="20">
        <v>82</v>
      </c>
      <c r="H15" s="20">
        <v>85</v>
      </c>
      <c r="I15" s="20">
        <v>79</v>
      </c>
      <c r="J15" s="20">
        <v>78</v>
      </c>
      <c r="K15" s="24">
        <f>SUM(E15:J15)</f>
        <v>483</v>
      </c>
      <c r="L15" s="20" t="s">
        <v>77</v>
      </c>
      <c r="M15" s="19"/>
    </row>
    <row r="16" spans="1:21" ht="15.6" x14ac:dyDescent="0.3">
      <c r="A16" s="19">
        <v>2</v>
      </c>
      <c r="B16" s="19" t="s">
        <v>34</v>
      </c>
      <c r="C16" s="20">
        <v>1944</v>
      </c>
      <c r="D16" s="20" t="s">
        <v>5</v>
      </c>
      <c r="E16" s="20">
        <v>91</v>
      </c>
      <c r="F16" s="20">
        <v>76</v>
      </c>
      <c r="G16" s="20">
        <v>77</v>
      </c>
      <c r="H16" s="20">
        <v>84</v>
      </c>
      <c r="I16" s="20">
        <v>81</v>
      </c>
      <c r="J16" s="20">
        <v>74</v>
      </c>
      <c r="K16" s="24">
        <f>SUM(E16:J16)</f>
        <v>483</v>
      </c>
      <c r="L16" s="20" t="s">
        <v>77</v>
      </c>
      <c r="M16" s="19"/>
    </row>
    <row r="17" spans="1:13" ht="15.6" x14ac:dyDescent="0.3">
      <c r="A17" s="19">
        <v>3</v>
      </c>
      <c r="B17" s="19" t="s">
        <v>61</v>
      </c>
      <c r="C17" s="20">
        <v>1943</v>
      </c>
      <c r="D17" s="19" t="s">
        <v>3</v>
      </c>
      <c r="E17" s="20">
        <v>88</v>
      </c>
      <c r="F17" s="20">
        <v>72</v>
      </c>
      <c r="G17" s="20">
        <v>79</v>
      </c>
      <c r="H17" s="20">
        <v>81</v>
      </c>
      <c r="I17" s="20">
        <v>85</v>
      </c>
      <c r="J17" s="20">
        <v>72</v>
      </c>
      <c r="K17" s="24">
        <f>SUM(E17:J17)</f>
        <v>477</v>
      </c>
      <c r="L17" s="20"/>
      <c r="M17" s="19"/>
    </row>
    <row r="18" spans="1:13" ht="15.6" x14ac:dyDescent="0.3">
      <c r="A18" s="19">
        <v>4</v>
      </c>
      <c r="B18" s="19" t="s">
        <v>36</v>
      </c>
      <c r="C18" s="20">
        <v>1936</v>
      </c>
      <c r="D18" s="20" t="s">
        <v>9</v>
      </c>
      <c r="E18" s="20">
        <v>73</v>
      </c>
      <c r="F18" s="20">
        <v>69</v>
      </c>
      <c r="G18" s="20">
        <v>79</v>
      </c>
      <c r="H18" s="20">
        <v>75</v>
      </c>
      <c r="I18" s="20">
        <v>77</v>
      </c>
      <c r="J18" s="20">
        <v>81</v>
      </c>
      <c r="K18" s="24">
        <f>SUM(E18:J18)</f>
        <v>454</v>
      </c>
      <c r="L18" s="20"/>
      <c r="M18" s="19"/>
    </row>
    <row r="19" spans="1:13" ht="15.6" x14ac:dyDescent="0.3">
      <c r="A19" s="19">
        <v>5</v>
      </c>
      <c r="B19" s="19" t="s">
        <v>8</v>
      </c>
      <c r="C19" s="20">
        <v>1942</v>
      </c>
      <c r="D19" s="20" t="s">
        <v>9</v>
      </c>
      <c r="E19" s="20">
        <v>66</v>
      </c>
      <c r="F19" s="20">
        <v>74</v>
      </c>
      <c r="G19" s="20">
        <v>75</v>
      </c>
      <c r="H19" s="20">
        <v>84</v>
      </c>
      <c r="I19" s="20">
        <v>64</v>
      </c>
      <c r="J19" s="20">
        <v>80</v>
      </c>
      <c r="K19" s="24">
        <f>SUM(E19:J19)</f>
        <v>443</v>
      </c>
      <c r="L19" s="20"/>
      <c r="M19" s="19"/>
    </row>
    <row r="20" spans="1:13" x14ac:dyDescent="0.25">
      <c r="C20" s="5"/>
      <c r="E20" s="5"/>
      <c r="F20" s="5"/>
      <c r="G20" s="5"/>
      <c r="H20" s="5"/>
      <c r="I20" s="5"/>
      <c r="J20" s="5"/>
      <c r="K20" s="5"/>
      <c r="L20" s="5"/>
    </row>
    <row r="21" spans="1:13" x14ac:dyDescent="0.25">
      <c r="C21" s="5"/>
      <c r="E21" s="5"/>
      <c r="F21" s="5"/>
      <c r="G21" s="5"/>
      <c r="H21" s="5"/>
      <c r="I21" s="5"/>
      <c r="J21" s="5"/>
      <c r="K21" s="5"/>
      <c r="L21" s="5"/>
    </row>
    <row r="22" spans="1:13" x14ac:dyDescent="0.25">
      <c r="C22" s="5"/>
    </row>
  </sheetData>
  <mergeCells count="2">
    <mergeCell ref="H2:M2"/>
    <mergeCell ref="A1:L1"/>
  </mergeCells>
  <phoneticPr fontId="0" type="noConversion"/>
  <pageMargins left="0.98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sqref="A1:P1"/>
    </sheetView>
  </sheetViews>
  <sheetFormatPr defaultColWidth="9.109375" defaultRowHeight="15" x14ac:dyDescent="0.25"/>
  <cols>
    <col min="1" max="1" width="3.88671875" style="1" bestFit="1" customWidth="1"/>
    <col min="2" max="2" width="20.5546875" style="1" customWidth="1"/>
    <col min="3" max="3" width="5.88671875" style="1" customWidth="1"/>
    <col min="4" max="4" width="9.88671875" style="1" customWidth="1"/>
    <col min="5" max="7" width="3.88671875" style="1" bestFit="1" customWidth="1"/>
    <col min="8" max="8" width="5.109375" style="1" bestFit="1" customWidth="1"/>
    <col min="9" max="11" width="3.88671875" style="1" bestFit="1" customWidth="1"/>
    <col min="12" max="13" width="5.109375" style="1" bestFit="1" customWidth="1"/>
    <col min="14" max="14" width="7" style="1" bestFit="1" customWidth="1"/>
    <col min="15" max="16384" width="9.109375" style="1"/>
  </cols>
  <sheetData>
    <row r="1" spans="1:21" s="13" customFormat="1" ht="20.399999999999999" x14ac:dyDescent="0.3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1"/>
      <c r="S1" s="2"/>
      <c r="T1" s="2"/>
      <c r="U1" s="3"/>
    </row>
    <row r="2" spans="1:21" s="13" customFormat="1" ht="15.6" x14ac:dyDescent="0.3">
      <c r="A2" s="18"/>
      <c r="B2" s="19"/>
      <c r="C2" s="20"/>
      <c r="D2" s="20"/>
      <c r="E2" s="19"/>
      <c r="F2" s="19"/>
      <c r="G2" s="19"/>
      <c r="H2" s="29" t="s">
        <v>53</v>
      </c>
      <c r="I2" s="29"/>
      <c r="J2" s="29"/>
      <c r="K2" s="29"/>
      <c r="L2" s="29"/>
      <c r="M2" s="29"/>
      <c r="N2" s="29"/>
      <c r="O2" s="21"/>
      <c r="P2" s="21"/>
    </row>
    <row r="3" spans="1:21" ht="15.6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1" ht="15.6" x14ac:dyDescent="0.3">
      <c r="A4" s="19"/>
      <c r="B4" s="22" t="s">
        <v>37</v>
      </c>
      <c r="C4" s="24"/>
      <c r="D4" s="20"/>
      <c r="E4" s="19"/>
      <c r="F4" s="19"/>
      <c r="G4" s="19"/>
      <c r="H4" s="22"/>
      <c r="I4" s="19"/>
      <c r="J4" s="19"/>
      <c r="K4" s="19"/>
      <c r="L4" s="22"/>
      <c r="M4" s="19" t="s">
        <v>65</v>
      </c>
      <c r="N4" s="20" t="s">
        <v>11</v>
      </c>
      <c r="O4" s="19"/>
      <c r="P4" s="19"/>
    </row>
    <row r="5" spans="1:21" ht="15.6" x14ac:dyDescent="0.3">
      <c r="A5" s="20">
        <v>1</v>
      </c>
      <c r="B5" s="19" t="s">
        <v>30</v>
      </c>
      <c r="C5" s="20">
        <v>1956</v>
      </c>
      <c r="D5" s="20" t="s">
        <v>31</v>
      </c>
      <c r="E5" s="20">
        <v>97</v>
      </c>
      <c r="F5" s="20">
        <v>93</v>
      </c>
      <c r="G5" s="20">
        <v>89</v>
      </c>
      <c r="H5" s="24">
        <f>SUM(E5:G5)</f>
        <v>279</v>
      </c>
      <c r="I5" s="20">
        <v>91</v>
      </c>
      <c r="J5" s="20">
        <v>93</v>
      </c>
      <c r="K5" s="20">
        <v>76</v>
      </c>
      <c r="L5" s="24">
        <f>SUM(I5:K5)</f>
        <v>260</v>
      </c>
      <c r="M5" s="24">
        <f>H5+L5</f>
        <v>539</v>
      </c>
      <c r="N5" s="20" t="s">
        <v>77</v>
      </c>
      <c r="O5" s="19"/>
      <c r="P5" s="19"/>
    </row>
    <row r="6" spans="1:21" ht="15.6" x14ac:dyDescent="0.3">
      <c r="A6" s="20">
        <v>2</v>
      </c>
      <c r="B6" s="19" t="s">
        <v>35</v>
      </c>
      <c r="C6" s="20">
        <v>1988</v>
      </c>
      <c r="D6" s="20" t="s">
        <v>5</v>
      </c>
      <c r="E6" s="20">
        <v>90</v>
      </c>
      <c r="F6" s="20">
        <v>82</v>
      </c>
      <c r="G6" s="20">
        <v>83</v>
      </c>
      <c r="H6" s="24">
        <f>SUM(E6:G6)</f>
        <v>255</v>
      </c>
      <c r="I6" s="20">
        <v>90</v>
      </c>
      <c r="J6" s="20">
        <v>87</v>
      </c>
      <c r="K6" s="20">
        <v>82</v>
      </c>
      <c r="L6" s="24">
        <f>SUM(I6:K6)</f>
        <v>259</v>
      </c>
      <c r="M6" s="24">
        <f>H6+L6</f>
        <v>514</v>
      </c>
      <c r="N6" s="20" t="s">
        <v>77</v>
      </c>
      <c r="O6" s="19"/>
      <c r="P6" s="19"/>
    </row>
    <row r="7" spans="1:21" ht="15.6" x14ac:dyDescent="0.3">
      <c r="A7" s="20">
        <v>3</v>
      </c>
      <c r="B7" s="19" t="s">
        <v>39</v>
      </c>
      <c r="C7" s="20">
        <v>1954</v>
      </c>
      <c r="D7" s="20" t="s">
        <v>5</v>
      </c>
      <c r="E7" s="20">
        <v>86</v>
      </c>
      <c r="F7" s="20">
        <v>79</v>
      </c>
      <c r="G7" s="20">
        <v>66</v>
      </c>
      <c r="H7" s="24">
        <f>SUM(E7:G7)</f>
        <v>231</v>
      </c>
      <c r="I7" s="20">
        <v>86</v>
      </c>
      <c r="J7" s="20">
        <v>84</v>
      </c>
      <c r="K7" s="20">
        <v>42</v>
      </c>
      <c r="L7" s="24">
        <f>SUM(I7:K7)</f>
        <v>212</v>
      </c>
      <c r="M7" s="24">
        <f>H7+L7</f>
        <v>443</v>
      </c>
      <c r="N7" s="24"/>
      <c r="O7" s="19"/>
      <c r="P7" s="19"/>
    </row>
    <row r="8" spans="1:21" ht="15.6" x14ac:dyDescent="0.3">
      <c r="A8" s="20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4"/>
      <c r="O8" s="19"/>
      <c r="P8" s="19"/>
    </row>
    <row r="9" spans="1:21" ht="15.6" x14ac:dyDescent="0.3">
      <c r="A9" s="20"/>
      <c r="B9" s="19"/>
      <c r="C9" s="20"/>
      <c r="D9" s="20"/>
      <c r="E9" s="20"/>
      <c r="F9" s="20"/>
      <c r="G9" s="20"/>
      <c r="H9" s="24"/>
      <c r="I9" s="20"/>
      <c r="J9" s="20"/>
      <c r="K9" s="20"/>
      <c r="L9" s="24"/>
      <c r="M9" s="24"/>
      <c r="N9" s="24"/>
      <c r="O9" s="19"/>
      <c r="P9" s="19"/>
    </row>
    <row r="10" spans="1:21" ht="15.6" x14ac:dyDescent="0.3">
      <c r="A10" s="20"/>
      <c r="B10" s="22" t="s">
        <v>86</v>
      </c>
      <c r="C10" s="20"/>
      <c r="D10" s="20"/>
      <c r="E10" s="20"/>
      <c r="F10" s="20"/>
      <c r="G10" s="20"/>
      <c r="H10" s="24"/>
      <c r="I10" s="20"/>
      <c r="J10" s="20"/>
      <c r="K10" s="20"/>
      <c r="L10" s="24"/>
      <c r="M10" s="24"/>
      <c r="N10" s="24"/>
      <c r="O10" s="19"/>
      <c r="P10" s="19"/>
    </row>
    <row r="11" spans="1:21" ht="15.6" x14ac:dyDescent="0.3">
      <c r="A11" s="20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 t="s">
        <v>65</v>
      </c>
      <c r="N11" s="20" t="s">
        <v>11</v>
      </c>
      <c r="O11" s="19"/>
      <c r="P11" s="19"/>
    </row>
    <row r="12" spans="1:21" ht="15.75" customHeight="1" x14ac:dyDescent="0.3">
      <c r="A12" s="20">
        <v>1</v>
      </c>
      <c r="B12" s="19" t="s">
        <v>32</v>
      </c>
      <c r="C12" s="20">
        <v>1951</v>
      </c>
      <c r="D12" s="20" t="s">
        <v>2</v>
      </c>
      <c r="E12" s="20">
        <v>90</v>
      </c>
      <c r="F12" s="20">
        <v>85</v>
      </c>
      <c r="G12" s="20">
        <v>74</v>
      </c>
      <c r="H12" s="24">
        <f>SUM(E12:G12)</f>
        <v>249</v>
      </c>
      <c r="I12" s="20">
        <v>90</v>
      </c>
      <c r="J12" s="20">
        <v>90</v>
      </c>
      <c r="K12" s="20">
        <v>82</v>
      </c>
      <c r="L12" s="24">
        <f>SUM(I12:K12)</f>
        <v>262</v>
      </c>
      <c r="M12" s="24">
        <f>H12+L12</f>
        <v>511</v>
      </c>
      <c r="N12" s="20" t="s">
        <v>77</v>
      </c>
      <c r="O12" s="19"/>
      <c r="P12" s="19"/>
    </row>
    <row r="13" spans="1:21" ht="15.6" x14ac:dyDescent="0.3">
      <c r="A13" s="20">
        <v>2</v>
      </c>
      <c r="B13" s="19" t="s">
        <v>34</v>
      </c>
      <c r="C13" s="20">
        <v>1944</v>
      </c>
      <c r="D13" s="20" t="s">
        <v>5</v>
      </c>
      <c r="E13" s="20">
        <v>89</v>
      </c>
      <c r="F13" s="20">
        <v>79</v>
      </c>
      <c r="G13" s="20">
        <v>32</v>
      </c>
      <c r="H13" s="24">
        <f>SUM(E13:G13)</f>
        <v>200</v>
      </c>
      <c r="I13" s="20">
        <v>76</v>
      </c>
      <c r="J13" s="20">
        <v>74</v>
      </c>
      <c r="K13" s="20">
        <v>70</v>
      </c>
      <c r="L13" s="24">
        <f>SUM(I13:K13)</f>
        <v>220</v>
      </c>
      <c r="M13" s="24">
        <f>H13+L13</f>
        <v>420</v>
      </c>
      <c r="N13" s="20"/>
      <c r="O13" s="19"/>
      <c r="P13" s="19"/>
    </row>
    <row r="14" spans="1:21" ht="15.6" x14ac:dyDescent="0.3">
      <c r="A14" s="20">
        <v>3</v>
      </c>
      <c r="B14" s="19" t="s">
        <v>36</v>
      </c>
      <c r="C14" s="20">
        <v>1936</v>
      </c>
      <c r="D14" s="20" t="s">
        <v>9</v>
      </c>
      <c r="E14" s="20">
        <v>68</v>
      </c>
      <c r="F14" s="20">
        <v>85</v>
      </c>
      <c r="G14" s="20">
        <v>55</v>
      </c>
      <c r="H14" s="24">
        <f>SUM(E14:G14)</f>
        <v>208</v>
      </c>
      <c r="I14" s="20">
        <v>90</v>
      </c>
      <c r="J14" s="20">
        <v>58</v>
      </c>
      <c r="K14" s="20">
        <v>68</v>
      </c>
      <c r="L14" s="24">
        <f>SUM(I14:K14)</f>
        <v>216</v>
      </c>
      <c r="M14" s="24">
        <f>H14+L14</f>
        <v>424</v>
      </c>
      <c r="N14" s="20"/>
      <c r="O14" s="19"/>
      <c r="P14" s="19"/>
    </row>
    <row r="15" spans="1:21" ht="15.6" x14ac:dyDescent="0.3">
      <c r="A15" s="20"/>
      <c r="B15" s="22"/>
      <c r="C15" s="24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24"/>
      <c r="O15" s="19"/>
      <c r="P15" s="19"/>
    </row>
    <row r="16" spans="1:21" ht="15.6" x14ac:dyDescent="0.3">
      <c r="A16" s="19"/>
      <c r="B16" s="19"/>
      <c r="C16" s="20"/>
      <c r="D16" s="20"/>
      <c r="E16" s="19"/>
      <c r="F16" s="19"/>
      <c r="G16" s="19"/>
      <c r="H16" s="22"/>
      <c r="I16" s="19"/>
      <c r="J16" s="19"/>
      <c r="K16" s="19"/>
      <c r="L16" s="22"/>
      <c r="M16" s="22"/>
      <c r="N16" s="24"/>
      <c r="O16" s="19"/>
      <c r="P16" s="19"/>
    </row>
    <row r="17" spans="1:16" ht="15.6" x14ac:dyDescent="0.3">
      <c r="A17" s="19"/>
      <c r="B17" s="19"/>
      <c r="C17" s="20"/>
      <c r="D17" s="20"/>
      <c r="E17" s="19"/>
      <c r="F17" s="19"/>
      <c r="G17" s="19"/>
      <c r="H17" s="22"/>
      <c r="I17" s="19"/>
      <c r="J17" s="19"/>
      <c r="K17" s="19"/>
      <c r="L17" s="22"/>
      <c r="M17" s="22"/>
      <c r="N17" s="24"/>
      <c r="O17" s="19"/>
      <c r="P17" s="19"/>
    </row>
    <row r="18" spans="1:16" ht="15.6" x14ac:dyDescent="0.3">
      <c r="A18" s="6"/>
      <c r="C18" s="5"/>
      <c r="D18" s="5"/>
      <c r="H18" s="2"/>
      <c r="L18" s="2"/>
      <c r="M18" s="2"/>
      <c r="N18" s="3"/>
    </row>
    <row r="19" spans="1:16" ht="15.6" x14ac:dyDescent="0.3">
      <c r="A19" s="6"/>
      <c r="B19" s="6"/>
      <c r="C19" s="8"/>
      <c r="D19" s="8"/>
      <c r="E19" s="6"/>
      <c r="F19" s="6"/>
      <c r="G19" s="6"/>
      <c r="H19" s="7"/>
      <c r="I19" s="6"/>
      <c r="J19" s="6"/>
      <c r="K19" s="6"/>
      <c r="L19" s="7"/>
      <c r="M19" s="7"/>
    </row>
    <row r="20" spans="1:16" ht="15.6" x14ac:dyDescent="0.3">
      <c r="A20" s="6"/>
      <c r="B20" s="6"/>
      <c r="C20" s="8"/>
      <c r="D20" s="8"/>
      <c r="E20" s="6"/>
      <c r="F20" s="6"/>
      <c r="G20" s="6"/>
      <c r="H20" s="7"/>
      <c r="I20" s="6"/>
      <c r="J20" s="6"/>
      <c r="K20" s="6"/>
      <c r="L20" s="7"/>
      <c r="M20" s="7"/>
      <c r="N20" s="10"/>
    </row>
    <row r="21" spans="1:16" ht="15.6" x14ac:dyDescent="0.3">
      <c r="A21" s="6"/>
      <c r="C21" s="5"/>
      <c r="D21" s="5"/>
      <c r="H21" s="2"/>
      <c r="L21" s="2"/>
      <c r="M21" s="2"/>
    </row>
    <row r="22" spans="1:16" ht="15.6" x14ac:dyDescent="0.3">
      <c r="A22" s="6"/>
      <c r="B22" s="6"/>
      <c r="C22" s="8"/>
      <c r="D22" s="8"/>
      <c r="E22" s="6"/>
      <c r="F22" s="6"/>
      <c r="G22" s="6"/>
      <c r="H22" s="6"/>
      <c r="I22" s="6"/>
      <c r="J22" s="6"/>
      <c r="K22" s="6"/>
      <c r="L22" s="6"/>
      <c r="M22" s="6"/>
      <c r="N22" s="10"/>
    </row>
    <row r="23" spans="1:16" ht="15.6" x14ac:dyDescent="0.3">
      <c r="A23" s="6"/>
      <c r="B23" s="6"/>
      <c r="C23" s="8"/>
      <c r="D23" s="8"/>
      <c r="E23" s="6"/>
      <c r="F23" s="6"/>
      <c r="G23" s="6"/>
      <c r="H23" s="6"/>
      <c r="I23" s="6"/>
      <c r="J23" s="6"/>
      <c r="K23" s="6"/>
      <c r="L23" s="6"/>
      <c r="M23" s="6"/>
      <c r="N23" s="10"/>
    </row>
    <row r="24" spans="1:16" ht="15.6" x14ac:dyDescent="0.3">
      <c r="A24" s="6"/>
      <c r="B24" s="6"/>
      <c r="C24" s="8"/>
      <c r="D24" s="8"/>
      <c r="E24" s="6"/>
      <c r="F24" s="6"/>
      <c r="G24" s="6"/>
      <c r="H24" s="6"/>
      <c r="I24" s="6"/>
      <c r="J24" s="6"/>
      <c r="K24" s="6"/>
      <c r="L24" s="6"/>
      <c r="M24" s="6"/>
      <c r="N24" s="10"/>
    </row>
    <row r="25" spans="1:16" ht="15.6" x14ac:dyDescent="0.3">
      <c r="A25" s="6"/>
      <c r="B25" s="7"/>
      <c r="C25" s="10"/>
      <c r="D25" s="8"/>
      <c r="E25" s="6"/>
      <c r="F25" s="6"/>
      <c r="G25" s="6"/>
      <c r="H25" s="6"/>
      <c r="I25" s="6"/>
      <c r="J25" s="6"/>
      <c r="K25" s="6"/>
      <c r="L25" s="6"/>
      <c r="M25" s="6"/>
      <c r="N25" s="10"/>
    </row>
    <row r="26" spans="1:16" ht="15.6" x14ac:dyDescent="0.3">
      <c r="A26" s="6"/>
      <c r="B26" s="6"/>
      <c r="C26" s="8"/>
      <c r="D26" s="8"/>
      <c r="E26" s="6"/>
      <c r="F26" s="6"/>
      <c r="G26" s="6"/>
      <c r="H26" s="7"/>
      <c r="I26" s="6"/>
      <c r="J26" s="6"/>
      <c r="K26" s="6"/>
      <c r="L26" s="7"/>
      <c r="M26" s="7"/>
      <c r="N26" s="10"/>
    </row>
    <row r="27" spans="1:16" ht="15.6" x14ac:dyDescent="0.3">
      <c r="A27" s="6"/>
      <c r="B27" s="6"/>
      <c r="C27" s="8"/>
      <c r="D27" s="8"/>
      <c r="E27" s="6"/>
      <c r="F27" s="6"/>
      <c r="G27" s="6"/>
      <c r="H27" s="7"/>
      <c r="I27" s="6"/>
      <c r="J27" s="6"/>
      <c r="K27" s="6"/>
      <c r="L27" s="7"/>
      <c r="M27" s="7"/>
      <c r="N27" s="8"/>
    </row>
  </sheetData>
  <mergeCells count="2">
    <mergeCell ref="A1:P1"/>
    <mergeCell ref="H2:N2"/>
  </mergeCells>
  <phoneticPr fontId="0" type="noConversion"/>
  <pageMargins left="0.83" right="0.61" top="1" bottom="1" header="0.5600000000000000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sqref="A1:N1"/>
    </sheetView>
  </sheetViews>
  <sheetFormatPr defaultColWidth="9.109375" defaultRowHeight="15" x14ac:dyDescent="0.25"/>
  <cols>
    <col min="1" max="1" width="3.88671875" style="1" bestFit="1" customWidth="1"/>
    <col min="2" max="2" width="17.109375" style="1" customWidth="1"/>
    <col min="3" max="3" width="5.5546875" style="1" customWidth="1"/>
    <col min="4" max="4" width="14.44140625" style="5" customWidth="1"/>
    <col min="5" max="7" width="3.88671875" style="1" bestFit="1" customWidth="1"/>
    <col min="8" max="8" width="5.109375" style="1" bestFit="1" customWidth="1"/>
    <col min="9" max="10" width="3.88671875" style="1" bestFit="1" customWidth="1"/>
    <col min="11" max="12" width="5.109375" style="1" bestFit="1" customWidth="1"/>
    <col min="13" max="13" width="7.109375" style="1" bestFit="1" customWidth="1"/>
    <col min="14" max="14" width="5.33203125" style="1" bestFit="1" customWidth="1"/>
    <col min="15" max="16384" width="9.109375" style="1"/>
  </cols>
  <sheetData>
    <row r="1" spans="1:21" ht="21" x14ac:dyDescent="0.4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8"/>
      <c r="P1" s="17"/>
      <c r="S1" s="2"/>
      <c r="T1" s="2"/>
      <c r="U1" s="3"/>
    </row>
    <row r="2" spans="1:21" ht="15.6" x14ac:dyDescent="0.3">
      <c r="A2" s="18"/>
      <c r="B2" s="19"/>
      <c r="C2" s="20"/>
      <c r="D2" s="20"/>
      <c r="E2" s="19"/>
      <c r="F2" s="19"/>
      <c r="G2" s="19"/>
      <c r="H2" s="29" t="s">
        <v>53</v>
      </c>
      <c r="I2" s="29"/>
      <c r="J2" s="29"/>
      <c r="K2" s="29"/>
      <c r="L2" s="29"/>
      <c r="M2" s="29"/>
      <c r="N2" s="29"/>
      <c r="O2" s="21"/>
      <c r="P2" s="13"/>
      <c r="Q2" s="13"/>
      <c r="R2" s="13"/>
      <c r="S2" s="13"/>
      <c r="T2" s="13"/>
      <c r="U2" s="13"/>
    </row>
    <row r="3" spans="1:21" ht="15.6" x14ac:dyDescent="0.3">
      <c r="A3" s="18"/>
      <c r="B3" s="19"/>
      <c r="C3" s="20"/>
      <c r="D3" s="20"/>
      <c r="E3" s="19"/>
      <c r="F3" s="19"/>
      <c r="G3" s="19"/>
      <c r="H3" s="24"/>
      <c r="I3" s="20"/>
      <c r="J3" s="20"/>
      <c r="K3" s="24"/>
      <c r="L3" s="24"/>
      <c r="M3" s="24"/>
      <c r="N3" s="24"/>
      <c r="O3" s="19"/>
    </row>
    <row r="4" spans="1:21" ht="15.6" x14ac:dyDescent="0.3">
      <c r="A4" s="19"/>
      <c r="B4" s="22" t="s">
        <v>40</v>
      </c>
      <c r="C4" s="20"/>
      <c r="D4" s="20"/>
      <c r="E4" s="20"/>
      <c r="F4" s="20"/>
      <c r="G4" s="20"/>
      <c r="H4" s="24"/>
      <c r="I4" s="20"/>
      <c r="J4" s="20"/>
      <c r="K4" s="20"/>
      <c r="L4" s="24"/>
      <c r="M4" s="20" t="s">
        <v>65</v>
      </c>
      <c r="N4" s="20" t="s">
        <v>11</v>
      </c>
      <c r="O4" s="19"/>
    </row>
    <row r="5" spans="1:21" ht="15.6" x14ac:dyDescent="0.3">
      <c r="A5" s="20">
        <v>1</v>
      </c>
      <c r="B5" s="19" t="s">
        <v>42</v>
      </c>
      <c r="C5" s="20">
        <v>1987</v>
      </c>
      <c r="D5" s="20" t="s">
        <v>5</v>
      </c>
      <c r="E5" s="20">
        <v>95</v>
      </c>
      <c r="F5" s="20">
        <v>92</v>
      </c>
      <c r="G5" s="20">
        <v>90</v>
      </c>
      <c r="H5" s="24">
        <f>SUM(E5:G5)</f>
        <v>277</v>
      </c>
      <c r="I5" s="20">
        <v>97</v>
      </c>
      <c r="J5" s="20">
        <v>94</v>
      </c>
      <c r="K5" s="20">
        <v>93</v>
      </c>
      <c r="L5" s="24">
        <f>SUM(I5:K5)</f>
        <v>284</v>
      </c>
      <c r="M5" s="24">
        <f>H5+L5</f>
        <v>561</v>
      </c>
      <c r="N5" s="20" t="s">
        <v>76</v>
      </c>
      <c r="O5" s="19"/>
    </row>
    <row r="6" spans="1:21" ht="15.6" x14ac:dyDescent="0.3">
      <c r="A6" s="20">
        <v>2</v>
      </c>
      <c r="B6" s="19" t="s">
        <v>22</v>
      </c>
      <c r="C6" s="20">
        <v>1977</v>
      </c>
      <c r="D6" s="20" t="s">
        <v>5</v>
      </c>
      <c r="E6" s="20">
        <v>87</v>
      </c>
      <c r="F6" s="20">
        <v>87</v>
      </c>
      <c r="G6" s="20">
        <v>93</v>
      </c>
      <c r="H6" s="24">
        <f>SUM(E6:G6)</f>
        <v>267</v>
      </c>
      <c r="I6" s="20">
        <v>94</v>
      </c>
      <c r="J6" s="20">
        <v>90</v>
      </c>
      <c r="K6" s="20">
        <v>98</v>
      </c>
      <c r="L6" s="24">
        <f>SUM(I6:K6)</f>
        <v>282</v>
      </c>
      <c r="M6" s="24">
        <f>H6+L6</f>
        <v>549</v>
      </c>
      <c r="N6" s="20" t="s">
        <v>75</v>
      </c>
      <c r="O6" s="19"/>
    </row>
    <row r="7" spans="1:21" ht="15.6" x14ac:dyDescent="0.3">
      <c r="A7" s="20">
        <v>3</v>
      </c>
      <c r="B7" s="19" t="s">
        <v>60</v>
      </c>
      <c r="C7" s="20">
        <v>1987</v>
      </c>
      <c r="D7" s="20" t="s">
        <v>55</v>
      </c>
      <c r="E7" s="20">
        <v>89</v>
      </c>
      <c r="F7" s="20">
        <v>91</v>
      </c>
      <c r="G7" s="20">
        <v>91</v>
      </c>
      <c r="H7" s="24">
        <f>SUM(E7:G7)</f>
        <v>271</v>
      </c>
      <c r="I7" s="20">
        <v>89</v>
      </c>
      <c r="J7" s="20">
        <v>93</v>
      </c>
      <c r="K7" s="20">
        <v>94</v>
      </c>
      <c r="L7" s="24">
        <f>SUM(I7:K7)</f>
        <v>276</v>
      </c>
      <c r="M7" s="24">
        <f>H7+L7</f>
        <v>547</v>
      </c>
      <c r="N7" s="20" t="s">
        <v>75</v>
      </c>
      <c r="O7" s="19"/>
    </row>
    <row r="8" spans="1:21" ht="15.6" x14ac:dyDescent="0.3">
      <c r="A8" s="20">
        <v>4</v>
      </c>
      <c r="B8" s="19" t="s">
        <v>41</v>
      </c>
      <c r="C8" s="20">
        <v>1982</v>
      </c>
      <c r="D8" s="20" t="s">
        <v>5</v>
      </c>
      <c r="E8" s="20">
        <v>84</v>
      </c>
      <c r="F8" s="20">
        <v>90</v>
      </c>
      <c r="G8" s="20">
        <v>90</v>
      </c>
      <c r="H8" s="24">
        <f>SUM(E8:G8)</f>
        <v>264</v>
      </c>
      <c r="I8" s="20">
        <v>87</v>
      </c>
      <c r="J8" s="20">
        <v>83</v>
      </c>
      <c r="K8" s="20">
        <v>89</v>
      </c>
      <c r="L8" s="24">
        <f>SUM(I8:K8)</f>
        <v>259</v>
      </c>
      <c r="M8" s="24">
        <f>H8+L8</f>
        <v>523</v>
      </c>
      <c r="N8" s="20" t="s">
        <v>77</v>
      </c>
      <c r="O8" s="19"/>
    </row>
    <row r="9" spans="1:21" ht="15.6" x14ac:dyDescent="0.3">
      <c r="A9" s="20"/>
      <c r="B9" s="19"/>
      <c r="C9" s="20"/>
      <c r="D9" s="20"/>
      <c r="E9" s="20"/>
      <c r="F9" s="20"/>
      <c r="G9" s="20"/>
      <c r="H9" s="24"/>
      <c r="I9" s="20"/>
      <c r="J9" s="20"/>
      <c r="K9" s="20"/>
      <c r="L9" s="24"/>
      <c r="M9" s="24"/>
      <c r="N9" s="24"/>
      <c r="O9" s="19"/>
    </row>
    <row r="10" spans="1:21" ht="15.6" x14ac:dyDescent="0.3">
      <c r="A10" s="20"/>
      <c r="B10" s="19"/>
      <c r="C10" s="20"/>
      <c r="D10" s="20"/>
      <c r="E10" s="20"/>
      <c r="F10" s="20"/>
      <c r="G10" s="20"/>
      <c r="H10" s="24"/>
      <c r="I10" s="20"/>
      <c r="J10" s="20"/>
      <c r="K10" s="20"/>
      <c r="L10" s="24"/>
      <c r="M10" s="24"/>
      <c r="N10" s="24"/>
      <c r="O10" s="19"/>
    </row>
    <row r="11" spans="1:21" ht="15.6" x14ac:dyDescent="0.3">
      <c r="A11" s="20"/>
      <c r="B11" s="22" t="s">
        <v>43</v>
      </c>
      <c r="C11" s="20"/>
      <c r="D11" s="20"/>
      <c r="E11" s="20"/>
      <c r="F11" s="20"/>
      <c r="G11" s="20"/>
      <c r="H11" s="24"/>
      <c r="I11" s="20"/>
      <c r="J11" s="20"/>
      <c r="K11" s="20"/>
      <c r="L11" s="24"/>
      <c r="M11" s="20" t="s">
        <v>65</v>
      </c>
      <c r="N11" s="20" t="s">
        <v>11</v>
      </c>
      <c r="O11" s="19"/>
    </row>
    <row r="12" spans="1:21" ht="15.6" x14ac:dyDescent="0.3">
      <c r="A12" s="20">
        <v>1</v>
      </c>
      <c r="B12" s="19" t="s">
        <v>30</v>
      </c>
      <c r="C12" s="20">
        <v>1956</v>
      </c>
      <c r="D12" s="20" t="s">
        <v>31</v>
      </c>
      <c r="E12" s="20">
        <v>89</v>
      </c>
      <c r="F12" s="20">
        <v>93</v>
      </c>
      <c r="G12" s="20">
        <v>94</v>
      </c>
      <c r="H12" s="24">
        <f t="shared" ref="H12:H18" si="0">SUM(E12:G12)</f>
        <v>276</v>
      </c>
      <c r="I12" s="20">
        <v>96</v>
      </c>
      <c r="J12" s="20">
        <v>94</v>
      </c>
      <c r="K12" s="20">
        <v>98</v>
      </c>
      <c r="L12" s="24">
        <f t="shared" ref="L12:L18" si="1">SUM(I12:K12)</f>
        <v>288</v>
      </c>
      <c r="M12" s="24">
        <f t="shared" ref="M12:M18" si="2">H12+L12</f>
        <v>564</v>
      </c>
      <c r="N12" s="20" t="s">
        <v>76</v>
      </c>
      <c r="O12" s="19"/>
    </row>
    <row r="13" spans="1:21" ht="15.6" x14ac:dyDescent="0.3">
      <c r="A13" s="20">
        <v>2</v>
      </c>
      <c r="B13" s="19" t="s">
        <v>38</v>
      </c>
      <c r="C13" s="20">
        <v>1971</v>
      </c>
      <c r="D13" s="20" t="s">
        <v>2</v>
      </c>
      <c r="E13" s="20">
        <v>92</v>
      </c>
      <c r="F13" s="20">
        <v>90</v>
      </c>
      <c r="G13" s="20">
        <v>92</v>
      </c>
      <c r="H13" s="24">
        <f t="shared" si="0"/>
        <v>274</v>
      </c>
      <c r="I13" s="20">
        <v>96</v>
      </c>
      <c r="J13" s="20">
        <v>88</v>
      </c>
      <c r="K13" s="20">
        <v>97</v>
      </c>
      <c r="L13" s="24">
        <f t="shared" si="1"/>
        <v>281</v>
      </c>
      <c r="M13" s="24">
        <f t="shared" si="2"/>
        <v>555</v>
      </c>
      <c r="N13" s="20" t="s">
        <v>76</v>
      </c>
      <c r="O13" s="19"/>
    </row>
    <row r="14" spans="1:21" ht="15.6" x14ac:dyDescent="0.3">
      <c r="A14" s="20">
        <v>3</v>
      </c>
      <c r="B14" s="19" t="s">
        <v>35</v>
      </c>
      <c r="C14" s="20">
        <v>1988</v>
      </c>
      <c r="D14" s="20" t="s">
        <v>5</v>
      </c>
      <c r="E14" s="20">
        <v>95</v>
      </c>
      <c r="F14" s="20">
        <v>94</v>
      </c>
      <c r="G14" s="20">
        <v>93</v>
      </c>
      <c r="H14" s="24">
        <f t="shared" si="0"/>
        <v>282</v>
      </c>
      <c r="I14" s="20">
        <v>93</v>
      </c>
      <c r="J14" s="20">
        <v>87</v>
      </c>
      <c r="K14" s="20">
        <v>90</v>
      </c>
      <c r="L14" s="24">
        <f t="shared" si="1"/>
        <v>270</v>
      </c>
      <c r="M14" s="24">
        <f t="shared" si="2"/>
        <v>552</v>
      </c>
      <c r="N14" s="20" t="s">
        <v>75</v>
      </c>
      <c r="O14" s="19"/>
    </row>
    <row r="15" spans="1:21" ht="15.6" x14ac:dyDescent="0.3">
      <c r="A15" s="20">
        <v>4</v>
      </c>
      <c r="B15" s="19" t="s">
        <v>29</v>
      </c>
      <c r="C15" s="20">
        <v>1972</v>
      </c>
      <c r="D15" s="20" t="s">
        <v>2</v>
      </c>
      <c r="E15" s="20">
        <v>94</v>
      </c>
      <c r="F15" s="20">
        <v>87</v>
      </c>
      <c r="G15" s="20">
        <v>94</v>
      </c>
      <c r="H15" s="24">
        <f t="shared" si="0"/>
        <v>275</v>
      </c>
      <c r="I15" s="20">
        <v>90</v>
      </c>
      <c r="J15" s="20">
        <v>87</v>
      </c>
      <c r="K15" s="20">
        <v>88</v>
      </c>
      <c r="L15" s="24">
        <f t="shared" si="1"/>
        <v>265</v>
      </c>
      <c r="M15" s="24">
        <f t="shared" si="2"/>
        <v>540</v>
      </c>
      <c r="N15" s="20" t="s">
        <v>75</v>
      </c>
      <c r="O15" s="19"/>
    </row>
    <row r="16" spans="1:21" ht="15.6" x14ac:dyDescent="0.3">
      <c r="A16" s="20">
        <v>5</v>
      </c>
      <c r="B16" s="19" t="s">
        <v>33</v>
      </c>
      <c r="C16" s="20">
        <v>1963</v>
      </c>
      <c r="D16" s="20" t="s">
        <v>5</v>
      </c>
      <c r="E16" s="20">
        <v>85</v>
      </c>
      <c r="F16" s="20">
        <v>85</v>
      </c>
      <c r="G16" s="20">
        <v>89</v>
      </c>
      <c r="H16" s="24">
        <f t="shared" si="0"/>
        <v>259</v>
      </c>
      <c r="I16" s="20">
        <v>81</v>
      </c>
      <c r="J16" s="20">
        <v>86</v>
      </c>
      <c r="K16" s="20">
        <v>85</v>
      </c>
      <c r="L16" s="24">
        <f t="shared" si="1"/>
        <v>252</v>
      </c>
      <c r="M16" s="24">
        <f t="shared" si="2"/>
        <v>511</v>
      </c>
      <c r="N16" s="20"/>
      <c r="O16" s="19"/>
    </row>
    <row r="17" spans="1:15" ht="15.6" x14ac:dyDescent="0.3">
      <c r="A17" s="20">
        <v>6</v>
      </c>
      <c r="B17" s="19" t="s">
        <v>39</v>
      </c>
      <c r="C17" s="20">
        <v>1954</v>
      </c>
      <c r="D17" s="20" t="s">
        <v>5</v>
      </c>
      <c r="E17" s="20">
        <v>86</v>
      </c>
      <c r="F17" s="20">
        <v>91</v>
      </c>
      <c r="G17" s="20">
        <v>89</v>
      </c>
      <c r="H17" s="24">
        <f t="shared" si="0"/>
        <v>266</v>
      </c>
      <c r="I17" s="20">
        <v>58</v>
      </c>
      <c r="J17" s="20">
        <v>67</v>
      </c>
      <c r="K17" s="20">
        <v>73</v>
      </c>
      <c r="L17" s="24">
        <f t="shared" si="1"/>
        <v>198</v>
      </c>
      <c r="M17" s="24">
        <f t="shared" si="2"/>
        <v>464</v>
      </c>
      <c r="N17" s="20"/>
      <c r="O17" s="19"/>
    </row>
    <row r="18" spans="1:15" ht="15.6" x14ac:dyDescent="0.3">
      <c r="A18" s="20">
        <v>7</v>
      </c>
      <c r="B18" s="19" t="s">
        <v>62</v>
      </c>
      <c r="C18" s="20">
        <v>1958</v>
      </c>
      <c r="D18" s="20" t="s">
        <v>63</v>
      </c>
      <c r="E18" s="20">
        <v>81</v>
      </c>
      <c r="F18" s="20">
        <v>83</v>
      </c>
      <c r="G18" s="20">
        <v>87</v>
      </c>
      <c r="H18" s="24">
        <f t="shared" si="0"/>
        <v>251</v>
      </c>
      <c r="I18" s="20">
        <v>69</v>
      </c>
      <c r="J18" s="20">
        <v>80</v>
      </c>
      <c r="K18" s="20">
        <v>52</v>
      </c>
      <c r="L18" s="24">
        <f t="shared" si="1"/>
        <v>201</v>
      </c>
      <c r="M18" s="24">
        <f t="shared" si="2"/>
        <v>452</v>
      </c>
      <c r="N18" s="20"/>
      <c r="O18" s="19"/>
    </row>
    <row r="19" spans="1:15" ht="15.6" x14ac:dyDescent="0.3">
      <c r="A19" s="20"/>
      <c r="B19" s="19"/>
      <c r="C19" s="19"/>
      <c r="D19" s="20"/>
      <c r="E19" s="20"/>
      <c r="F19" s="20"/>
      <c r="G19" s="20"/>
      <c r="H19" s="24"/>
      <c r="I19" s="20"/>
      <c r="J19" s="20"/>
      <c r="K19" s="20"/>
      <c r="L19" s="24"/>
      <c r="M19" s="24"/>
      <c r="N19" s="20"/>
      <c r="O19" s="19"/>
    </row>
    <row r="20" spans="1:15" ht="15.6" x14ac:dyDescent="0.3">
      <c r="A20" s="20"/>
      <c r="B20" s="19"/>
      <c r="C20" s="19"/>
      <c r="D20" s="20"/>
      <c r="E20" s="20"/>
      <c r="F20" s="20"/>
      <c r="G20" s="20"/>
      <c r="H20" s="24"/>
      <c r="I20" s="20"/>
      <c r="J20" s="20"/>
      <c r="K20" s="20"/>
      <c r="L20" s="24"/>
      <c r="M20" s="24"/>
      <c r="N20" s="20"/>
      <c r="O20" s="19"/>
    </row>
    <row r="21" spans="1:15" ht="15.6" x14ac:dyDescent="0.3">
      <c r="A21" s="20"/>
      <c r="B21" s="22" t="s">
        <v>87</v>
      </c>
      <c r="C21" s="20"/>
      <c r="D21" s="20"/>
      <c r="E21" s="20"/>
      <c r="F21" s="20"/>
      <c r="G21" s="20"/>
      <c r="H21" s="24"/>
      <c r="I21" s="20"/>
      <c r="J21" s="20"/>
      <c r="K21" s="20"/>
      <c r="L21" s="24"/>
      <c r="M21" s="20"/>
      <c r="N21" s="24"/>
      <c r="O21" s="19"/>
    </row>
    <row r="22" spans="1:15" ht="15.6" x14ac:dyDescent="0.3">
      <c r="A22" s="20"/>
      <c r="B22" s="19"/>
      <c r="C22" s="20"/>
      <c r="D22" s="20"/>
      <c r="E22" s="20"/>
      <c r="F22" s="20"/>
      <c r="G22" s="20"/>
      <c r="H22" s="24"/>
      <c r="I22" s="20"/>
      <c r="J22" s="20"/>
      <c r="K22" s="20"/>
      <c r="L22" s="24"/>
      <c r="M22" s="20" t="s">
        <v>65</v>
      </c>
      <c r="N22" s="20" t="s">
        <v>11</v>
      </c>
      <c r="O22" s="19"/>
    </row>
    <row r="23" spans="1:15" ht="15.6" x14ac:dyDescent="0.3">
      <c r="A23" s="20">
        <v>1</v>
      </c>
      <c r="B23" s="19" t="s">
        <v>32</v>
      </c>
      <c r="C23" s="20">
        <v>1951</v>
      </c>
      <c r="D23" s="20" t="s">
        <v>2</v>
      </c>
      <c r="E23" s="20">
        <v>89</v>
      </c>
      <c r="F23" s="20">
        <v>88</v>
      </c>
      <c r="G23" s="20">
        <v>88</v>
      </c>
      <c r="H23" s="24">
        <f>SUM(E23:G23)</f>
        <v>265</v>
      </c>
      <c r="I23" s="20">
        <v>94</v>
      </c>
      <c r="J23" s="20">
        <v>91</v>
      </c>
      <c r="K23" s="20">
        <v>83</v>
      </c>
      <c r="L23" s="24">
        <f>SUM(I23:K23)</f>
        <v>268</v>
      </c>
      <c r="M23" s="24">
        <f>H23+L23</f>
        <v>533</v>
      </c>
      <c r="N23" s="20" t="s">
        <v>77</v>
      </c>
      <c r="O23" s="19"/>
    </row>
    <row r="24" spans="1:15" ht="15.6" x14ac:dyDescent="0.3">
      <c r="A24" s="20">
        <v>2</v>
      </c>
      <c r="B24" s="19" t="s">
        <v>36</v>
      </c>
      <c r="C24" s="20">
        <v>1936</v>
      </c>
      <c r="D24" s="20" t="s">
        <v>9</v>
      </c>
      <c r="E24" s="20">
        <v>84</v>
      </c>
      <c r="F24" s="20">
        <v>88</v>
      </c>
      <c r="G24" s="20">
        <v>91</v>
      </c>
      <c r="H24" s="24">
        <f>SUM(E24:G24)</f>
        <v>263</v>
      </c>
      <c r="I24" s="20">
        <v>93</v>
      </c>
      <c r="J24" s="20">
        <v>85</v>
      </c>
      <c r="K24" s="20">
        <v>84</v>
      </c>
      <c r="L24" s="24">
        <f>SUM(I24:K24)</f>
        <v>262</v>
      </c>
      <c r="M24" s="24">
        <f>H24+L24</f>
        <v>525</v>
      </c>
      <c r="N24" s="20" t="s">
        <v>77</v>
      </c>
      <c r="O24" s="19"/>
    </row>
    <row r="25" spans="1:15" ht="15.6" x14ac:dyDescent="0.3">
      <c r="A25" s="20">
        <v>3</v>
      </c>
      <c r="B25" s="19" t="s">
        <v>34</v>
      </c>
      <c r="C25" s="20">
        <v>1944</v>
      </c>
      <c r="D25" s="20" t="s">
        <v>5</v>
      </c>
      <c r="E25" s="20">
        <v>93</v>
      </c>
      <c r="F25" s="20">
        <v>93</v>
      </c>
      <c r="G25" s="20">
        <v>95</v>
      </c>
      <c r="H25" s="24">
        <f>SUM(E25:G25)</f>
        <v>281</v>
      </c>
      <c r="I25" s="20">
        <v>83</v>
      </c>
      <c r="J25" s="20">
        <v>82</v>
      </c>
      <c r="K25" s="20">
        <v>78</v>
      </c>
      <c r="L25" s="24">
        <f>SUM(I25:K25)</f>
        <v>243</v>
      </c>
      <c r="M25" s="24">
        <f>H25+L25</f>
        <v>524</v>
      </c>
      <c r="N25" s="20" t="s">
        <v>77</v>
      </c>
      <c r="O25" s="19"/>
    </row>
    <row r="26" spans="1:15" ht="15.6" x14ac:dyDescent="0.3">
      <c r="A26" s="20">
        <v>4</v>
      </c>
      <c r="B26" s="19" t="s">
        <v>61</v>
      </c>
      <c r="C26" s="20">
        <v>1943</v>
      </c>
      <c r="D26" s="20" t="s">
        <v>3</v>
      </c>
      <c r="E26" s="20">
        <v>75</v>
      </c>
      <c r="F26" s="20">
        <v>85</v>
      </c>
      <c r="G26" s="20">
        <v>83</v>
      </c>
      <c r="H26" s="24">
        <f>SUM(E26:G26)</f>
        <v>243</v>
      </c>
      <c r="I26" s="20">
        <v>94</v>
      </c>
      <c r="J26" s="20">
        <v>94</v>
      </c>
      <c r="K26" s="20">
        <v>91</v>
      </c>
      <c r="L26" s="24">
        <f>SUM(I26:K26)</f>
        <v>279</v>
      </c>
      <c r="M26" s="24">
        <f>H26+L26</f>
        <v>522</v>
      </c>
      <c r="N26" s="20" t="s">
        <v>77</v>
      </c>
      <c r="O26" s="19"/>
    </row>
    <row r="27" spans="1:15" ht="15.6" x14ac:dyDescent="0.3">
      <c r="A27" s="20"/>
      <c r="B27" s="19"/>
      <c r="C27" s="20"/>
      <c r="D27" s="20"/>
      <c r="E27" s="20"/>
      <c r="F27" s="20"/>
      <c r="G27" s="20"/>
      <c r="H27" s="24"/>
      <c r="I27" s="20"/>
      <c r="J27" s="20"/>
      <c r="K27" s="20"/>
      <c r="L27" s="24"/>
      <c r="M27" s="20"/>
      <c r="N27" s="24"/>
      <c r="O27" s="19"/>
    </row>
    <row r="28" spans="1:15" ht="15.6" x14ac:dyDescent="0.3">
      <c r="A28" s="20"/>
      <c r="B28" s="19"/>
      <c r="C28" s="20"/>
      <c r="D28" s="20"/>
      <c r="E28" s="20"/>
      <c r="F28" s="20"/>
      <c r="G28" s="20"/>
      <c r="H28" s="24"/>
      <c r="I28" s="20"/>
      <c r="J28" s="20"/>
      <c r="K28" s="20"/>
      <c r="L28" s="24"/>
      <c r="M28" s="20"/>
      <c r="N28" s="24"/>
      <c r="O28" s="19"/>
    </row>
    <row r="29" spans="1:15" ht="15.6" x14ac:dyDescent="0.3">
      <c r="A29" s="20"/>
      <c r="B29" s="22"/>
      <c r="C29" s="20"/>
      <c r="D29" s="20"/>
      <c r="E29" s="19"/>
      <c r="F29" s="19"/>
      <c r="G29" s="19"/>
      <c r="H29" s="22"/>
      <c r="I29" s="19"/>
      <c r="J29" s="19"/>
      <c r="K29" s="19"/>
      <c r="L29" s="22"/>
      <c r="M29" s="19"/>
      <c r="N29" s="24"/>
      <c r="O29" s="19"/>
    </row>
    <row r="30" spans="1:15" ht="15.6" x14ac:dyDescent="0.3">
      <c r="A30" s="18"/>
      <c r="B30" s="19"/>
      <c r="C30" s="20"/>
      <c r="D30" s="20"/>
      <c r="E30" s="19"/>
      <c r="F30" s="19"/>
      <c r="G30" s="19"/>
      <c r="H30" s="22"/>
      <c r="I30" s="19"/>
      <c r="J30" s="19"/>
      <c r="K30" s="19"/>
      <c r="L30" s="22"/>
      <c r="M30" s="22"/>
      <c r="N30" s="24"/>
      <c r="O30" s="19"/>
    </row>
    <row r="31" spans="1:15" ht="15.6" x14ac:dyDescent="0.3">
      <c r="A31" s="18"/>
      <c r="B31" s="19"/>
      <c r="C31" s="20"/>
      <c r="D31" s="20"/>
      <c r="E31" s="19"/>
      <c r="F31" s="19"/>
      <c r="G31" s="19"/>
      <c r="H31" s="22"/>
      <c r="I31" s="19"/>
      <c r="J31" s="19"/>
      <c r="K31" s="19"/>
      <c r="L31" s="22"/>
      <c r="M31" s="22"/>
      <c r="N31" s="24"/>
      <c r="O31" s="19"/>
    </row>
    <row r="32" spans="1:15" ht="15.6" x14ac:dyDescent="0.3">
      <c r="A32" s="18"/>
      <c r="B32" s="19"/>
      <c r="C32" s="20"/>
      <c r="D32" s="20"/>
      <c r="E32" s="19"/>
      <c r="F32" s="19"/>
      <c r="G32" s="19"/>
      <c r="H32" s="22"/>
      <c r="I32" s="19"/>
      <c r="J32" s="19"/>
      <c r="K32" s="19"/>
      <c r="L32" s="22"/>
      <c r="M32" s="22"/>
      <c r="N32" s="24"/>
      <c r="O32" s="19"/>
    </row>
    <row r="33" spans="1:15" ht="15.6" x14ac:dyDescent="0.3">
      <c r="A33" s="18"/>
      <c r="B33" s="19"/>
      <c r="C33" s="20"/>
      <c r="D33" s="20"/>
      <c r="E33" s="19"/>
      <c r="F33" s="19"/>
      <c r="G33" s="19"/>
      <c r="H33" s="22"/>
      <c r="I33" s="19"/>
      <c r="J33" s="19"/>
      <c r="K33" s="19"/>
      <c r="L33" s="22"/>
      <c r="M33" s="22"/>
      <c r="N33" s="24"/>
      <c r="O33" s="19"/>
    </row>
    <row r="34" spans="1:15" ht="15.6" x14ac:dyDescent="0.3">
      <c r="A34" s="18"/>
      <c r="B34" s="19"/>
      <c r="C34" s="20"/>
      <c r="D34" s="20"/>
      <c r="E34" s="19"/>
      <c r="F34" s="19"/>
      <c r="G34" s="19"/>
      <c r="H34" s="22"/>
      <c r="I34" s="19"/>
      <c r="J34" s="19"/>
      <c r="K34" s="19"/>
      <c r="L34" s="22"/>
      <c r="M34" s="22"/>
      <c r="N34" s="24"/>
      <c r="O34" s="19"/>
    </row>
    <row r="35" spans="1:15" ht="15.6" x14ac:dyDescent="0.3">
      <c r="A35" s="18"/>
      <c r="B35" s="19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6" x14ac:dyDescent="0.3">
      <c r="A36" s="18"/>
      <c r="B36" s="19"/>
      <c r="C36" s="20"/>
      <c r="D36" s="20"/>
      <c r="E36" s="19"/>
      <c r="F36" s="19"/>
      <c r="G36" s="19"/>
      <c r="H36" s="22"/>
      <c r="I36" s="19"/>
      <c r="J36" s="19"/>
      <c r="K36" s="19"/>
      <c r="L36" s="22"/>
      <c r="M36" s="22"/>
      <c r="N36" s="24"/>
      <c r="O36" s="19"/>
    </row>
    <row r="37" spans="1:15" ht="15.6" x14ac:dyDescent="0.3">
      <c r="A37" s="18"/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.6" x14ac:dyDescent="0.3">
      <c r="A38" s="18"/>
      <c r="B38" s="19"/>
      <c r="C38" s="20"/>
      <c r="D38" s="20"/>
      <c r="E38" s="19"/>
      <c r="F38" s="19"/>
      <c r="G38" s="19"/>
      <c r="H38" s="22"/>
      <c r="I38" s="19"/>
      <c r="J38" s="19"/>
      <c r="K38" s="19"/>
      <c r="L38" s="22"/>
      <c r="M38" s="19"/>
      <c r="N38" s="20"/>
      <c r="O38" s="19"/>
    </row>
    <row r="39" spans="1:15" ht="15.6" x14ac:dyDescent="0.3">
      <c r="A39" s="18"/>
      <c r="B39" s="22"/>
      <c r="C39" s="19"/>
      <c r="D39" s="20"/>
      <c r="E39" s="19"/>
      <c r="F39" s="19"/>
      <c r="G39" s="19"/>
      <c r="H39" s="22"/>
      <c r="I39" s="19"/>
      <c r="J39" s="19"/>
      <c r="K39" s="19"/>
      <c r="L39" s="22"/>
      <c r="M39" s="19"/>
      <c r="N39" s="20"/>
      <c r="O39" s="19"/>
    </row>
    <row r="40" spans="1:15" ht="15.6" x14ac:dyDescent="0.3">
      <c r="A40" s="18"/>
      <c r="B40" s="19"/>
      <c r="C40" s="20"/>
      <c r="D40" s="20"/>
      <c r="E40" s="19"/>
      <c r="F40" s="19"/>
      <c r="G40" s="19"/>
      <c r="H40" s="22"/>
      <c r="I40" s="19"/>
      <c r="J40" s="19"/>
      <c r="K40" s="22"/>
      <c r="L40" s="22"/>
      <c r="M40" s="22"/>
      <c r="N40" s="24"/>
      <c r="O40" s="19"/>
    </row>
    <row r="41" spans="1:15" ht="15.6" x14ac:dyDescent="0.3">
      <c r="A41" s="19"/>
      <c r="B41" s="19"/>
      <c r="C41" s="19"/>
      <c r="D41" s="20"/>
      <c r="E41" s="19"/>
      <c r="F41" s="19"/>
      <c r="G41" s="19"/>
      <c r="H41" s="22"/>
      <c r="I41" s="19"/>
      <c r="J41" s="19"/>
      <c r="K41" s="19"/>
      <c r="L41" s="22"/>
      <c r="M41" s="22"/>
      <c r="N41" s="19"/>
      <c r="O41" s="19"/>
    </row>
    <row r="42" spans="1:15" ht="15.6" x14ac:dyDescent="0.3">
      <c r="A42" s="19"/>
      <c r="B42" s="19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.6" x14ac:dyDescent="0.3">
      <c r="A43" s="19"/>
      <c r="B43" s="19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5.6" x14ac:dyDescent="0.3">
      <c r="A44" s="19"/>
      <c r="B44" s="19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.6" x14ac:dyDescent="0.3">
      <c r="A45" s="19"/>
      <c r="B45" s="19"/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.6" x14ac:dyDescent="0.3">
      <c r="A46" s="19"/>
      <c r="B46" s="19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.6" x14ac:dyDescent="0.3">
      <c r="A47" s="19"/>
      <c r="B47" s="19"/>
      <c r="C47" s="19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.6" x14ac:dyDescent="0.3">
      <c r="A48" s="19"/>
      <c r="B48" s="19"/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.6" x14ac:dyDescent="0.3">
      <c r="A49" s="19"/>
      <c r="B49" s="19"/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.6" x14ac:dyDescent="0.3">
      <c r="A50" s="19"/>
      <c r="B50" s="19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.6" x14ac:dyDescent="0.3">
      <c r="A51" s="19"/>
      <c r="B51" s="19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</sheetData>
  <mergeCells count="2">
    <mergeCell ref="A1:N1"/>
    <mergeCell ref="H2:N2"/>
  </mergeCells>
  <phoneticPr fontId="0" type="noConversion"/>
  <pageMargins left="0.72" right="0.53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1"/>
    </sheetView>
  </sheetViews>
  <sheetFormatPr defaultRowHeight="13.2" x14ac:dyDescent="0.25"/>
  <cols>
    <col min="1" max="1" width="4" customWidth="1"/>
    <col min="2" max="2" width="11.5546875" customWidth="1"/>
    <col min="3" max="3" width="5.33203125" customWidth="1"/>
    <col min="5" max="8" width="4" customWidth="1"/>
    <col min="9" max="9" width="7.109375" bestFit="1" customWidth="1"/>
    <col min="10" max="10" width="5.33203125" bestFit="1" customWidth="1"/>
  </cols>
  <sheetData>
    <row r="1" spans="1:14" ht="20.399999999999999" x14ac:dyDescent="0.3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6" x14ac:dyDescent="0.3">
      <c r="A2" s="18"/>
      <c r="B2" s="19"/>
      <c r="C2" s="20"/>
      <c r="D2" s="20"/>
      <c r="E2" s="19"/>
      <c r="F2" s="19"/>
      <c r="G2" s="19"/>
      <c r="H2" s="29" t="s">
        <v>53</v>
      </c>
      <c r="I2" s="29"/>
      <c r="J2" s="29"/>
      <c r="K2" s="29"/>
      <c r="L2" s="29"/>
      <c r="M2" s="29"/>
      <c r="N2" s="29"/>
    </row>
    <row r="3" spans="1:14" ht="15.6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6" x14ac:dyDescent="0.3">
      <c r="A4" s="19"/>
      <c r="B4" s="22" t="s">
        <v>81</v>
      </c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6" x14ac:dyDescent="0.3">
      <c r="A5" s="19"/>
      <c r="B5" s="19"/>
      <c r="C5" s="19"/>
      <c r="D5" s="19"/>
      <c r="E5" s="20"/>
      <c r="F5" s="20"/>
      <c r="G5" s="20"/>
      <c r="H5" s="20"/>
      <c r="I5" s="20" t="s">
        <v>65</v>
      </c>
      <c r="J5" s="20" t="s">
        <v>11</v>
      </c>
      <c r="K5" s="19"/>
      <c r="L5" s="19"/>
      <c r="M5" s="19"/>
      <c r="N5" s="19"/>
    </row>
    <row r="6" spans="1:14" ht="15.6" x14ac:dyDescent="0.3">
      <c r="A6" s="20">
        <v>1</v>
      </c>
      <c r="B6" s="19" t="s">
        <v>41</v>
      </c>
      <c r="C6" s="20">
        <v>1982</v>
      </c>
      <c r="D6" s="20" t="s">
        <v>5</v>
      </c>
      <c r="E6" s="20">
        <v>85</v>
      </c>
      <c r="F6" s="20">
        <v>87</v>
      </c>
      <c r="G6" s="20">
        <v>89</v>
      </c>
      <c r="H6" s="20">
        <v>90</v>
      </c>
      <c r="I6" s="24">
        <f>SUM(E6:H6)</f>
        <v>351</v>
      </c>
      <c r="J6" s="20" t="s">
        <v>75</v>
      </c>
      <c r="K6" s="19"/>
      <c r="L6" s="19"/>
      <c r="M6" s="19"/>
      <c r="N6" s="19"/>
    </row>
    <row r="7" spans="1:14" ht="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</sheetData>
  <mergeCells count="2">
    <mergeCell ref="A1:N1"/>
    <mergeCell ref="H2:N2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C27" sqref="C27"/>
    </sheetView>
  </sheetViews>
  <sheetFormatPr defaultColWidth="9.109375" defaultRowHeight="15" x14ac:dyDescent="0.25"/>
  <cols>
    <col min="1" max="1" width="4.109375" style="1" customWidth="1"/>
    <col min="2" max="2" width="32.44140625" style="1" customWidth="1"/>
    <col min="3" max="3" width="20.88671875" style="1" bestFit="1" customWidth="1"/>
    <col min="4" max="16384" width="9.109375" style="1"/>
  </cols>
  <sheetData>
    <row r="1" spans="1:21" ht="21" x14ac:dyDescent="0.4">
      <c r="A1" s="32" t="s">
        <v>52</v>
      </c>
      <c r="B1" s="32"/>
      <c r="C1" s="32"/>
      <c r="D1" s="32"/>
      <c r="E1" s="32"/>
      <c r="F1" s="32"/>
      <c r="G1" s="32"/>
      <c r="H1" s="17"/>
      <c r="I1" s="17"/>
      <c r="J1" s="17"/>
      <c r="K1" s="17"/>
      <c r="L1" s="17"/>
      <c r="M1" s="17"/>
      <c r="N1" s="17"/>
      <c r="O1" s="17"/>
      <c r="P1" s="17"/>
      <c r="S1" s="2"/>
      <c r="T1" s="2"/>
      <c r="U1" s="3"/>
    </row>
    <row r="2" spans="1:21" x14ac:dyDescent="0.25">
      <c r="A2" s="4"/>
      <c r="C2" s="5"/>
      <c r="D2" s="5"/>
      <c r="E2" s="31" t="s">
        <v>53</v>
      </c>
      <c r="F2" s="31"/>
      <c r="G2" s="31"/>
      <c r="H2" s="3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4" spans="1:21" ht="15.6" x14ac:dyDescent="0.3">
      <c r="A4" s="6"/>
      <c r="B4" s="7" t="s">
        <v>44</v>
      </c>
      <c r="C4" s="10"/>
    </row>
    <row r="5" spans="1:21" x14ac:dyDescent="0.25">
      <c r="A5" s="6"/>
      <c r="B5" s="6"/>
      <c r="C5" s="16"/>
    </row>
    <row r="6" spans="1:21" x14ac:dyDescent="0.25">
      <c r="A6" s="6"/>
      <c r="B6" s="6" t="s">
        <v>45</v>
      </c>
      <c r="C6" s="16" t="s">
        <v>34</v>
      </c>
    </row>
    <row r="7" spans="1:21" x14ac:dyDescent="0.25">
      <c r="A7" s="6"/>
      <c r="B7" s="6"/>
      <c r="C7" s="16"/>
    </row>
    <row r="8" spans="1:21" x14ac:dyDescent="0.25">
      <c r="A8" s="6"/>
      <c r="B8" s="6" t="s">
        <v>46</v>
      </c>
      <c r="C8" s="16" t="s">
        <v>17</v>
      </c>
    </row>
    <row r="9" spans="1:21" x14ac:dyDescent="0.25">
      <c r="A9" s="6"/>
      <c r="B9" s="6" t="s">
        <v>51</v>
      </c>
      <c r="C9" s="16" t="s">
        <v>7</v>
      </c>
    </row>
    <row r="10" spans="1:21" x14ac:dyDescent="0.25">
      <c r="A10" s="6"/>
      <c r="B10" s="6" t="s">
        <v>47</v>
      </c>
      <c r="C10" s="16" t="s">
        <v>34</v>
      </c>
    </row>
    <row r="11" spans="1:21" x14ac:dyDescent="0.25">
      <c r="A11" s="6"/>
      <c r="B11" s="6"/>
      <c r="C11" s="16"/>
    </row>
    <row r="12" spans="1:21" x14ac:dyDescent="0.25">
      <c r="A12" s="6"/>
      <c r="B12" s="6" t="s">
        <v>48</v>
      </c>
      <c r="C12" s="16" t="s">
        <v>17</v>
      </c>
    </row>
    <row r="13" spans="1:21" x14ac:dyDescent="0.25">
      <c r="A13" s="6"/>
      <c r="B13" s="6"/>
      <c r="C13" s="16" t="s">
        <v>4</v>
      </c>
    </row>
    <row r="14" spans="1:21" x14ac:dyDescent="0.25">
      <c r="A14" s="9"/>
      <c r="B14" s="9"/>
      <c r="C14" s="9" t="s">
        <v>34</v>
      </c>
    </row>
    <row r="15" spans="1:21" x14ac:dyDescent="0.25">
      <c r="A15" s="9"/>
      <c r="B15" s="9"/>
      <c r="C15" s="9" t="s">
        <v>39</v>
      </c>
    </row>
    <row r="16" spans="1:21" ht="15.6" x14ac:dyDescent="0.3">
      <c r="A16" s="6"/>
      <c r="B16" s="7"/>
      <c r="C16" s="16"/>
    </row>
    <row r="17" spans="1:3" x14ac:dyDescent="0.25">
      <c r="A17" s="6"/>
      <c r="B17" s="6" t="s">
        <v>49</v>
      </c>
      <c r="C17" s="16" t="s">
        <v>17</v>
      </c>
    </row>
    <row r="18" spans="1:3" x14ac:dyDescent="0.25">
      <c r="A18" s="9"/>
      <c r="B18" s="9"/>
      <c r="C18" s="14" t="s">
        <v>4</v>
      </c>
    </row>
    <row r="19" spans="1:3" x14ac:dyDescent="0.25">
      <c r="A19" s="9"/>
      <c r="B19" s="9"/>
      <c r="C19" s="14"/>
    </row>
    <row r="20" spans="1:3" x14ac:dyDescent="0.25">
      <c r="A20" s="9"/>
      <c r="B20" s="9" t="s">
        <v>50</v>
      </c>
      <c r="C20" s="14" t="s">
        <v>4</v>
      </c>
    </row>
  </sheetData>
  <mergeCells count="2">
    <mergeCell ref="E2:H2"/>
    <mergeCell ref="A1:G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3x20l</vt:lpstr>
      <vt:lpstr>60l lam</vt:lpstr>
      <vt:lpstr>Vabap.</vt:lpstr>
      <vt:lpstr>Olümp.</vt:lpstr>
      <vt:lpstr>30+30l</vt:lpstr>
      <vt:lpstr>40 OhkN</vt:lpstr>
      <vt:lpstr>Kohtunikud</vt:lpstr>
    </vt:vector>
  </TitlesOfParts>
  <Company>Koduperemees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Erm</dc:creator>
  <cp:lastModifiedBy>LARISSA</cp:lastModifiedBy>
  <cp:lastPrinted>2008-06-22T21:38:26Z</cp:lastPrinted>
  <dcterms:created xsi:type="dcterms:W3CDTF">2007-07-29T15:33:11Z</dcterms:created>
  <dcterms:modified xsi:type="dcterms:W3CDTF">2018-09-27T13:05:17Z</dcterms:modified>
</cp:coreProperties>
</file>