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s\TIIR\sait\sorevnovanija\tulemused\2008\"/>
    </mc:Choice>
  </mc:AlternateContent>
  <bookViews>
    <workbookView xWindow="120" yWindow="120" windowWidth="14400" windowHeight="8568"/>
  </bookViews>
  <sheets>
    <sheet name="30l., 30+30l. püstol" sheetId="8" r:id="rId1"/>
    <sheet name="vabapustol 30l." sheetId="10" r:id="rId2"/>
    <sheet name="40 l. ohupustol " sheetId="6" r:id="rId3"/>
    <sheet name="30l. lamades" sheetId="7" r:id="rId4"/>
    <sheet name="3x20" sheetId="9" r:id="rId5"/>
  </sheets>
  <calcPr calcId="162913"/>
</workbook>
</file>

<file path=xl/calcChain.xml><?xml version="1.0" encoding="utf-8"?>
<calcChain xmlns="http://schemas.openxmlformats.org/spreadsheetml/2006/main">
  <c r="J9" i="9" l="1"/>
  <c r="M9" i="9"/>
  <c r="G9" i="9"/>
  <c r="N9" i="9" s="1"/>
  <c r="H9" i="7"/>
  <c r="I60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21" i="6"/>
  <c r="I20" i="6"/>
  <c r="I19" i="6"/>
  <c r="I18" i="6"/>
  <c r="I14" i="6"/>
  <c r="I13" i="6"/>
  <c r="I12" i="6"/>
  <c r="I11" i="6"/>
  <c r="I10" i="6"/>
  <c r="I9" i="6"/>
  <c r="I8" i="6"/>
  <c r="I7" i="6"/>
  <c r="I6" i="6"/>
  <c r="H131" i="8"/>
  <c r="H130" i="8"/>
  <c r="H129" i="8"/>
  <c r="H128" i="8"/>
  <c r="H124" i="8"/>
  <c r="H123" i="8"/>
  <c r="H122" i="8"/>
  <c r="H121" i="8"/>
  <c r="H120" i="8"/>
  <c r="H94" i="8"/>
  <c r="H93" i="8"/>
  <c r="H92" i="8"/>
  <c r="H91" i="8"/>
  <c r="H87" i="8"/>
  <c r="H86" i="8"/>
  <c r="H85" i="8"/>
  <c r="H84" i="8"/>
  <c r="H83" i="8"/>
  <c r="H82" i="8"/>
  <c r="H81" i="8"/>
  <c r="H52" i="8"/>
  <c r="H51" i="8"/>
  <c r="H16" i="8"/>
  <c r="I36" i="6"/>
  <c r="H15" i="8"/>
  <c r="H47" i="8"/>
  <c r="H46" i="8"/>
  <c r="H45" i="8"/>
  <c r="H44" i="8"/>
  <c r="H43" i="8"/>
  <c r="H42" i="8"/>
  <c r="H21" i="8"/>
  <c r="H20" i="8"/>
  <c r="H14" i="8"/>
  <c r="H13" i="8"/>
  <c r="H12" i="8"/>
  <c r="H11" i="8"/>
  <c r="H10" i="8"/>
  <c r="H9" i="8"/>
  <c r="H8" i="8"/>
  <c r="H7" i="8"/>
  <c r="H24" i="7"/>
  <c r="H12" i="7"/>
  <c r="G16" i="9"/>
  <c r="N16" i="9" s="1"/>
  <c r="J16" i="9"/>
  <c r="M16" i="9"/>
  <c r="H22" i="7"/>
  <c r="H155" i="8"/>
  <c r="M155" i="8" s="1"/>
  <c r="L155" i="8"/>
  <c r="H158" i="8"/>
  <c r="M158" i="8" s="1"/>
  <c r="L158" i="8"/>
  <c r="L159" i="8"/>
  <c r="H159" i="8"/>
  <c r="M159" i="8" s="1"/>
  <c r="H141" i="8"/>
  <c r="I34" i="6"/>
  <c r="H163" i="8"/>
  <c r="M163" i="8" s="1"/>
  <c r="L163" i="8"/>
  <c r="H161" i="8"/>
  <c r="L161" i="8"/>
  <c r="M161" i="8" s="1"/>
  <c r="H136" i="8"/>
  <c r="H17" i="10"/>
  <c r="I64" i="6"/>
  <c r="H32" i="8"/>
  <c r="H98" i="8"/>
  <c r="H104" i="8"/>
  <c r="I70" i="6"/>
  <c r="I65" i="6"/>
  <c r="H18" i="10"/>
  <c r="I76" i="6"/>
  <c r="I68" i="6"/>
  <c r="I38" i="6"/>
  <c r="H9" i="10"/>
  <c r="H12" i="10"/>
  <c r="H10" i="10"/>
  <c r="H8" i="10"/>
  <c r="H19" i="10"/>
  <c r="H7" i="10"/>
  <c r="I35" i="6"/>
  <c r="G15" i="9"/>
  <c r="J15" i="9"/>
  <c r="M15" i="9"/>
  <c r="N15" i="9"/>
  <c r="G17" i="9"/>
  <c r="J17" i="9"/>
  <c r="M17" i="9"/>
  <c r="N17" i="9"/>
  <c r="G13" i="9"/>
  <c r="J13" i="9"/>
  <c r="M13" i="9"/>
  <c r="N13" i="9"/>
  <c r="G14" i="9"/>
  <c r="J14" i="9"/>
  <c r="M14" i="9"/>
  <c r="N14" i="9"/>
  <c r="H14" i="10"/>
  <c r="I73" i="6"/>
  <c r="I75" i="6"/>
  <c r="I67" i="6"/>
  <c r="G8" i="9"/>
  <c r="J8" i="9"/>
  <c r="M8" i="9"/>
  <c r="N8" i="9"/>
  <c r="G7" i="9"/>
  <c r="J7" i="9"/>
  <c r="M7" i="9"/>
  <c r="N7" i="9"/>
  <c r="H16" i="10"/>
  <c r="H13" i="10"/>
  <c r="H15" i="10"/>
  <c r="H11" i="10"/>
  <c r="H25" i="7"/>
  <c r="H20" i="7"/>
  <c r="H13" i="7"/>
  <c r="H23" i="7"/>
  <c r="H154" i="8"/>
  <c r="M154" i="8" s="1"/>
  <c r="L154" i="8"/>
  <c r="L162" i="8"/>
  <c r="H162" i="8"/>
  <c r="M162" i="8" s="1"/>
  <c r="L165" i="8"/>
  <c r="H165" i="8"/>
  <c r="M165" i="8" s="1"/>
  <c r="L166" i="8"/>
  <c r="H166" i="8"/>
  <c r="M166" i="8"/>
  <c r="L167" i="8"/>
  <c r="M167" i="8" s="1"/>
  <c r="H167" i="8"/>
  <c r="H138" i="8"/>
  <c r="H101" i="8"/>
  <c r="H111" i="8"/>
  <c r="H112" i="8"/>
  <c r="H100" i="8"/>
  <c r="H108" i="8"/>
  <c r="H106" i="8"/>
  <c r="H113" i="8"/>
  <c r="H107" i="8"/>
  <c r="H143" i="8"/>
  <c r="H149" i="8"/>
  <c r="H142" i="8"/>
  <c r="H147" i="8"/>
  <c r="H148" i="8"/>
  <c r="H140" i="8"/>
  <c r="H144" i="8"/>
  <c r="H146" i="8"/>
  <c r="H145" i="8"/>
  <c r="H139" i="8"/>
  <c r="H137" i="8"/>
  <c r="H135" i="8"/>
  <c r="H103" i="8"/>
  <c r="H114" i="8"/>
  <c r="H109" i="8"/>
  <c r="H115" i="8"/>
  <c r="H99" i="8"/>
  <c r="H102" i="8"/>
  <c r="H63" i="8"/>
  <c r="H60" i="8"/>
  <c r="H59" i="8"/>
  <c r="H56" i="8"/>
  <c r="H62" i="8"/>
  <c r="H58" i="8"/>
  <c r="H61" i="8"/>
  <c r="H64" i="8"/>
  <c r="H57" i="8"/>
  <c r="H70" i="8"/>
  <c r="M70" i="8" s="1"/>
  <c r="L70" i="8"/>
  <c r="H74" i="8"/>
  <c r="L74" i="8"/>
  <c r="M74" i="8" s="1"/>
  <c r="H75" i="8"/>
  <c r="L75" i="8"/>
  <c r="M75" i="8"/>
  <c r="H35" i="8"/>
  <c r="H37" i="8"/>
  <c r="H27" i="8"/>
  <c r="H31" i="8"/>
  <c r="H28" i="8"/>
  <c r="H36" i="8"/>
  <c r="H26" i="8"/>
  <c r="H30" i="8"/>
  <c r="H29" i="8"/>
  <c r="H34" i="8"/>
  <c r="H33" i="8"/>
  <c r="I69" i="6"/>
  <c r="I66" i="6"/>
  <c r="I72" i="6"/>
  <c r="I82" i="6"/>
  <c r="I71" i="6"/>
  <c r="I77" i="6"/>
  <c r="I83" i="6"/>
  <c r="I80" i="6"/>
  <c r="I81" i="6"/>
  <c r="I39" i="6"/>
  <c r="I37" i="6"/>
  <c r="I27" i="6"/>
  <c r="I32" i="6"/>
  <c r="I26" i="6"/>
  <c r="I30" i="6"/>
  <c r="I28" i="6"/>
  <c r="I29" i="6"/>
  <c r="I33" i="6"/>
  <c r="I31" i="6"/>
  <c r="I25" i="6"/>
  <c r="H168" i="8"/>
  <c r="M168" i="8" s="1"/>
  <c r="L168" i="8"/>
  <c r="H160" i="8"/>
  <c r="L160" i="8"/>
  <c r="M160" i="8" s="1"/>
  <c r="H157" i="8"/>
  <c r="L157" i="8"/>
  <c r="M157" i="8"/>
  <c r="H164" i="8"/>
  <c r="M164" i="8" s="1"/>
  <c r="L164" i="8"/>
  <c r="H156" i="8"/>
  <c r="M156" i="8" s="1"/>
  <c r="L156" i="8"/>
  <c r="L73" i="8"/>
  <c r="H73" i="8"/>
  <c r="M73" i="8" s="1"/>
  <c r="H71" i="8"/>
  <c r="L71" i="8"/>
  <c r="M71" i="8"/>
  <c r="H72" i="8"/>
  <c r="M72" i="8" s="1"/>
  <c r="L72" i="8"/>
  <c r="H76" i="8"/>
  <c r="M76" i="8" s="1"/>
  <c r="L76" i="8"/>
  <c r="H68" i="8"/>
  <c r="L68" i="8"/>
  <c r="M68" i="8" s="1"/>
  <c r="H69" i="8"/>
  <c r="L69" i="8"/>
  <c r="M69" i="8"/>
  <c r="H110" i="8"/>
  <c r="I79" i="6"/>
  <c r="H8" i="7"/>
  <c r="H7" i="7"/>
  <c r="H17" i="7"/>
  <c r="H19" i="7"/>
  <c r="H105" i="8"/>
  <c r="I78" i="6"/>
  <c r="I74" i="6"/>
  <c r="H18" i="7"/>
  <c r="H21" i="7"/>
  <c r="H11" i="7"/>
  <c r="H10" i="7"/>
</calcChain>
</file>

<file path=xl/sharedStrings.xml><?xml version="1.0" encoding="utf-8"?>
<sst xmlns="http://schemas.openxmlformats.org/spreadsheetml/2006/main" count="907" uniqueCount="114">
  <si>
    <t>Koht</t>
  </si>
  <si>
    <t>Nimi</t>
  </si>
  <si>
    <t>S/a</t>
  </si>
  <si>
    <t>Klubi</t>
  </si>
  <si>
    <t>1.s.</t>
  </si>
  <si>
    <t>2.s.</t>
  </si>
  <si>
    <t>3.s.</t>
  </si>
  <si>
    <t>4.s.</t>
  </si>
  <si>
    <t>Summa</t>
  </si>
  <si>
    <t>Klass</t>
  </si>
  <si>
    <t>NLSK</t>
  </si>
  <si>
    <t>I</t>
  </si>
  <si>
    <t>II</t>
  </si>
  <si>
    <t>III</t>
  </si>
  <si>
    <t>D.Rostovtsevi mälestusvõistlused</t>
  </si>
  <si>
    <t>PSK</t>
  </si>
  <si>
    <t>Kokku</t>
  </si>
  <si>
    <t>Kristina Zahharova</t>
  </si>
  <si>
    <t>Alina Nikitina</t>
  </si>
  <si>
    <t>Olga Boitsova</t>
  </si>
  <si>
    <t>Irina Fjodorova</t>
  </si>
  <si>
    <t>Jana Leonova</t>
  </si>
  <si>
    <t>Tatjana Zaitseva</t>
  </si>
  <si>
    <t>Diana Filippova</t>
  </si>
  <si>
    <t>Jevgenia Mihhailova</t>
  </si>
  <si>
    <t>NMMK</t>
  </si>
  <si>
    <t>Tatjana Kuznetsova</t>
  </si>
  <si>
    <t>Dmitri Maksimov</t>
  </si>
  <si>
    <t>Sergei Sergejev</t>
  </si>
  <si>
    <t>Vitali Bizjukin</t>
  </si>
  <si>
    <t>Andrei Kukuškin</t>
  </si>
  <si>
    <t>Ilja Muravjov</t>
  </si>
  <si>
    <t>Albert Kulikov</t>
  </si>
  <si>
    <t>Andrei Tihhomirov</t>
  </si>
  <si>
    <t>Kirill Sidjakin</t>
  </si>
  <si>
    <t>Nikolai Malkov</t>
  </si>
  <si>
    <t>Georgi Suikonen</t>
  </si>
  <si>
    <t>Vassili Gnevašev</t>
  </si>
  <si>
    <t>Jevgeni Ogdanski</t>
  </si>
  <si>
    <t>Deniss Saveljev</t>
  </si>
  <si>
    <t>Sergei Fjodorov</t>
  </si>
  <si>
    <t>Dmitri Jelissejev</t>
  </si>
  <si>
    <t>Maksim Netšaev</t>
  </si>
  <si>
    <t>Jekaterina Belova</t>
  </si>
  <si>
    <t>Alla Milogradskaja</t>
  </si>
  <si>
    <t>Jelizaveta Derbenjova</t>
  </si>
  <si>
    <t>Darja Petrova</t>
  </si>
  <si>
    <t>Kristina Šarapova</t>
  </si>
  <si>
    <t>Juri Aleinikov</t>
  </si>
  <si>
    <t>Vitali Gnevašev</t>
  </si>
  <si>
    <t>Jevgeni Olenin</t>
  </si>
  <si>
    <t>Mihhail Fomin</t>
  </si>
  <si>
    <t>Andrei Brenkin</t>
  </si>
  <si>
    <t>Nikita Ivanov</t>
  </si>
  <si>
    <t>Vjatšeslav Fomitšjov</t>
  </si>
  <si>
    <t>08.05 - 09.05.2008a. Narva</t>
  </si>
  <si>
    <t>30l. Ilmuv märk Mehed</t>
  </si>
  <si>
    <t>30+30l. spordipüstol Naised</t>
  </si>
  <si>
    <t>30l. Ilmuv märk   Naised</t>
  </si>
  <si>
    <t>30l. ringmärk   Naised</t>
  </si>
  <si>
    <t>30l. ringmärk   Mehed</t>
  </si>
  <si>
    <t>30 + 30l. Spordipüstol  Mehed</t>
  </si>
  <si>
    <t>Sofja Farforovskaja</t>
  </si>
  <si>
    <t>Anton Farforovski</t>
  </si>
  <si>
    <t>Oleg Koltsov</t>
  </si>
  <si>
    <t>30l. lamades. Mehed</t>
  </si>
  <si>
    <t>30l. lamades. Naised</t>
  </si>
  <si>
    <t>Jevgeni Ustov</t>
  </si>
  <si>
    <t>30l. vabapüstol   Mehed</t>
  </si>
  <si>
    <t>Ilja Mandrikov</t>
  </si>
  <si>
    <t>Julia Soboleva</t>
  </si>
  <si>
    <t>Kristina Jegorova</t>
  </si>
  <si>
    <t>Sofja Švan</t>
  </si>
  <si>
    <t xml:space="preserve">Valeria Škabara </t>
  </si>
  <si>
    <t xml:space="preserve">Anton Otvagin </t>
  </si>
  <si>
    <t xml:space="preserve">Vladislav Lušin </t>
  </si>
  <si>
    <t xml:space="preserve">Vadim Zahharov </t>
  </si>
  <si>
    <t xml:space="preserve">Aleksandr Jeljohhin </t>
  </si>
  <si>
    <t>lamades</t>
  </si>
  <si>
    <t>püsti</t>
  </si>
  <si>
    <t>põlvelt</t>
  </si>
  <si>
    <t>3x20l. standart. Neiud</t>
  </si>
  <si>
    <t>30l.standart.. Mehed</t>
  </si>
  <si>
    <t>40 l. õhupüstol. Naised</t>
  </si>
  <si>
    <t>40 l. õhupüstol. Mehed</t>
  </si>
  <si>
    <t>Irina Niibek</t>
  </si>
  <si>
    <t>Luiza Kopajeva</t>
  </si>
  <si>
    <t>Aleksei Kopajev</t>
  </si>
  <si>
    <t>Sergei Potašev</t>
  </si>
  <si>
    <t>Vjatšeslav Šilkin</t>
  </si>
  <si>
    <t>Smorodin Roman</t>
  </si>
  <si>
    <t>Gleb Aleksejev</t>
  </si>
  <si>
    <t>Roman Smorodin</t>
  </si>
  <si>
    <t>Olga Taktajeva</t>
  </si>
  <si>
    <t>Pavel Rjabin</t>
  </si>
  <si>
    <t>M</t>
  </si>
  <si>
    <t>Peakohtunik: Larissa Peeters</t>
  </si>
  <si>
    <t>Arvestuse kohtunik: Irina Vassiljeva</t>
  </si>
  <si>
    <t>Jelizaveta Komissarova</t>
  </si>
  <si>
    <t>Erki Jarvet</t>
  </si>
  <si>
    <t>30l. ringmärk  Tüdrukud</t>
  </si>
  <si>
    <t>30l. ringmärk  Neiud</t>
  </si>
  <si>
    <t>30l. Ilmuv märk   Tüdrukud</t>
  </si>
  <si>
    <t>Maria Širokihh</t>
  </si>
  <si>
    <t>30l. Ilmuv märk   Neiud</t>
  </si>
  <si>
    <t>30l. ringmärk  Poisid</t>
  </si>
  <si>
    <t>30l. ringmärk  Noormehed</t>
  </si>
  <si>
    <t>30l. Ilmuv märk Poisid</t>
  </si>
  <si>
    <t>30l. Ilmuv märk Noormehed</t>
  </si>
  <si>
    <t>40 l. õhupüstol. Tüdrukud</t>
  </si>
  <si>
    <t>40 l. õhupüstol. Neiud</t>
  </si>
  <si>
    <t>40 l. õhupüstol. Poisid</t>
  </si>
  <si>
    <t>40 l. õhupüstol. Noormehed</t>
  </si>
  <si>
    <t>Valeria Koljuhhina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</si>
</sst>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name val="Arial"/>
      <charset val="204"/>
    </font>
    <font>
      <sz val="10"/>
      <name val="Times New Roman Baltic"/>
      <family val="1"/>
      <charset val="186"/>
    </font>
    <font>
      <sz val="14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12"/>
      <name val="Times New Roman Baltic"/>
      <family val="1"/>
      <charset val="186"/>
    </font>
    <font>
      <sz val="12"/>
      <name val="Arial"/>
      <charset val="204"/>
    </font>
    <font>
      <i/>
      <sz val="12"/>
      <name val="Times New Roman Baltic"/>
      <family val="1"/>
      <charset val="186"/>
    </font>
    <font>
      <i/>
      <sz val="12"/>
      <name val="Times New Roman Baltic"/>
      <charset val="204"/>
    </font>
    <font>
      <b/>
      <sz val="12"/>
      <name val="Times New Roman Baltic"/>
      <charset val="204"/>
    </font>
    <font>
      <sz val="12"/>
      <name val="Times New Roman Baltic"/>
      <charset val="204"/>
    </font>
    <font>
      <sz val="12"/>
      <name val="Times New Roman"/>
      <family val="1"/>
      <charset val="204"/>
    </font>
    <font>
      <sz val="8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Arial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/>
    <xf numFmtId="0" fontId="10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10" fillId="0" borderId="0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/>
    <xf numFmtId="0" fontId="10" fillId="0" borderId="0" xfId="0" applyFont="1" applyAlignment="1"/>
    <xf numFmtId="0" fontId="12" fillId="0" borderId="0" xfId="0" applyFont="1"/>
    <xf numFmtId="0" fontId="1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14" fillId="0" borderId="0" xfId="0" applyFont="1" applyAlignment="1"/>
    <xf numFmtId="0" fontId="14" fillId="0" borderId="0" xfId="0" applyFont="1" applyBorder="1" applyAlignment="1"/>
    <xf numFmtId="0" fontId="16" fillId="0" borderId="0" xfId="0" applyFont="1" applyBorder="1" applyAlignment="1"/>
    <xf numFmtId="0" fontId="0" fillId="0" borderId="0" xfId="0" applyAlignment="1">
      <alignment horizontal="center"/>
    </xf>
    <xf numFmtId="0" fontId="3" fillId="0" borderId="0" xfId="0" applyFont="1" applyAlignment="1"/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3"/>
  <sheetViews>
    <sheetView tabSelected="1" workbookViewId="0">
      <selection sqref="A1:J1"/>
    </sheetView>
  </sheetViews>
  <sheetFormatPr defaultRowHeight="13.2"/>
  <cols>
    <col min="1" max="1" width="5.109375" customWidth="1"/>
    <col min="2" max="2" width="22.88671875" customWidth="1"/>
    <col min="3" max="3" width="7.5546875" customWidth="1"/>
    <col min="4" max="4" width="7" bestFit="1" customWidth="1"/>
    <col min="5" max="5" width="6.6640625" customWidth="1"/>
    <col min="6" max="6" width="6.5546875" customWidth="1"/>
    <col min="7" max="7" width="6.33203125" customWidth="1"/>
    <col min="9" max="9" width="7" customWidth="1"/>
    <col min="10" max="10" width="7.5546875" customWidth="1"/>
    <col min="11" max="11" width="7.109375" customWidth="1"/>
  </cols>
  <sheetData>
    <row r="1" spans="1:10" ht="18">
      <c r="A1" s="35" t="s">
        <v>14</v>
      </c>
      <c r="B1" s="36"/>
      <c r="C1" s="36"/>
      <c r="D1" s="36"/>
      <c r="E1" s="36"/>
      <c r="F1" s="36"/>
      <c r="G1" s="36"/>
      <c r="H1" s="36"/>
      <c r="I1" s="36"/>
      <c r="J1" s="36"/>
    </row>
    <row r="3" spans="1:10" ht="15.6">
      <c r="A3" s="37" t="s">
        <v>55</v>
      </c>
      <c r="B3" s="36"/>
      <c r="C3" s="15"/>
    </row>
    <row r="5" spans="1:10" ht="15.6">
      <c r="A5" s="38" t="s">
        <v>100</v>
      </c>
      <c r="B5" s="36"/>
      <c r="C5" s="9"/>
      <c r="D5" s="9"/>
      <c r="E5" s="9"/>
      <c r="F5" s="9"/>
      <c r="G5" s="9"/>
      <c r="H5" s="9"/>
      <c r="I5" s="9"/>
    </row>
    <row r="6" spans="1:10" ht="15.6">
      <c r="A6" s="22" t="s">
        <v>0</v>
      </c>
      <c r="B6" s="23" t="s">
        <v>1</v>
      </c>
      <c r="C6" s="23" t="s">
        <v>2</v>
      </c>
      <c r="D6" s="23" t="s">
        <v>3</v>
      </c>
      <c r="E6" s="22" t="s">
        <v>4</v>
      </c>
      <c r="F6" s="22" t="s">
        <v>5</v>
      </c>
      <c r="G6" s="22" t="s">
        <v>6</v>
      </c>
      <c r="H6" s="22" t="s">
        <v>8</v>
      </c>
      <c r="I6" s="22" t="s">
        <v>9</v>
      </c>
    </row>
    <row r="7" spans="1:10" ht="15.6">
      <c r="A7" s="19" t="s">
        <v>11</v>
      </c>
      <c r="B7" s="9" t="s">
        <v>45</v>
      </c>
      <c r="C7" s="14">
        <v>1991</v>
      </c>
      <c r="D7" s="14" t="s">
        <v>15</v>
      </c>
      <c r="E7" s="14">
        <v>88</v>
      </c>
      <c r="F7" s="14">
        <v>93</v>
      </c>
      <c r="G7" s="14">
        <v>93</v>
      </c>
      <c r="H7" s="19">
        <f t="shared" ref="H7:H14" si="0">SUM(E7:G7)</f>
        <v>274</v>
      </c>
      <c r="I7" s="14" t="s">
        <v>12</v>
      </c>
    </row>
    <row r="8" spans="1:10" ht="15.6">
      <c r="A8" s="19" t="s">
        <v>12</v>
      </c>
      <c r="B8" s="9" t="s">
        <v>18</v>
      </c>
      <c r="C8" s="14">
        <v>1991</v>
      </c>
      <c r="D8" s="14" t="s">
        <v>15</v>
      </c>
      <c r="E8" s="14">
        <v>92</v>
      </c>
      <c r="F8" s="14">
        <v>89</v>
      </c>
      <c r="G8" s="14">
        <v>90</v>
      </c>
      <c r="H8" s="19">
        <f t="shared" si="0"/>
        <v>271</v>
      </c>
      <c r="I8" s="14" t="s">
        <v>12</v>
      </c>
    </row>
    <row r="9" spans="1:10" ht="15.6">
      <c r="A9" s="19" t="s">
        <v>13</v>
      </c>
      <c r="B9" s="9" t="s">
        <v>17</v>
      </c>
      <c r="C9" s="14">
        <v>1993</v>
      </c>
      <c r="D9" s="14" t="s">
        <v>15</v>
      </c>
      <c r="E9" s="14">
        <v>86</v>
      </c>
      <c r="F9" s="14">
        <v>91</v>
      </c>
      <c r="G9" s="14">
        <v>85</v>
      </c>
      <c r="H9" s="19">
        <f t="shared" si="0"/>
        <v>262</v>
      </c>
      <c r="I9" s="14" t="s">
        <v>12</v>
      </c>
    </row>
    <row r="10" spans="1:10" ht="15.6">
      <c r="A10" s="14">
        <v>4</v>
      </c>
      <c r="B10" s="2" t="s">
        <v>23</v>
      </c>
      <c r="C10" s="10">
        <v>1993</v>
      </c>
      <c r="D10" s="14" t="s">
        <v>15</v>
      </c>
      <c r="E10" s="14">
        <v>87</v>
      </c>
      <c r="F10" s="14">
        <v>82</v>
      </c>
      <c r="G10" s="14">
        <v>82</v>
      </c>
      <c r="H10" s="19">
        <f t="shared" si="0"/>
        <v>251</v>
      </c>
      <c r="I10" s="14" t="s">
        <v>13</v>
      </c>
    </row>
    <row r="11" spans="1:10" ht="15.6">
      <c r="A11" s="14">
        <v>5</v>
      </c>
      <c r="B11" s="9" t="s">
        <v>20</v>
      </c>
      <c r="C11" s="14">
        <v>1991</v>
      </c>
      <c r="D11" s="14" t="s">
        <v>15</v>
      </c>
      <c r="E11" s="14">
        <v>86</v>
      </c>
      <c r="F11" s="14">
        <v>84</v>
      </c>
      <c r="G11" s="14">
        <v>80</v>
      </c>
      <c r="H11" s="19">
        <f t="shared" si="0"/>
        <v>250</v>
      </c>
      <c r="I11" s="14" t="s">
        <v>13</v>
      </c>
    </row>
    <row r="12" spans="1:10" ht="15.6">
      <c r="A12" s="14">
        <v>6</v>
      </c>
      <c r="B12" s="9" t="s">
        <v>47</v>
      </c>
      <c r="C12" s="14">
        <v>1993</v>
      </c>
      <c r="D12" s="14" t="s">
        <v>15</v>
      </c>
      <c r="E12" s="14">
        <v>82</v>
      </c>
      <c r="F12" s="14">
        <v>75</v>
      </c>
      <c r="G12" s="14">
        <v>84</v>
      </c>
      <c r="H12" s="19">
        <f t="shared" si="0"/>
        <v>241</v>
      </c>
      <c r="I12" s="9"/>
    </row>
    <row r="13" spans="1:10" ht="15.6">
      <c r="A13" s="14">
        <v>7</v>
      </c>
      <c r="B13" s="9" t="s">
        <v>21</v>
      </c>
      <c r="C13" s="14">
        <v>1991</v>
      </c>
      <c r="D13" s="14" t="s">
        <v>15</v>
      </c>
      <c r="E13" s="14">
        <v>86</v>
      </c>
      <c r="F13" s="14">
        <v>76</v>
      </c>
      <c r="G13" s="14">
        <v>74</v>
      </c>
      <c r="H13" s="19">
        <f t="shared" si="0"/>
        <v>236</v>
      </c>
      <c r="I13" s="9"/>
    </row>
    <row r="14" spans="1:10" ht="15.6">
      <c r="A14" s="14">
        <v>8</v>
      </c>
      <c r="B14" s="9" t="s">
        <v>46</v>
      </c>
      <c r="C14" s="14">
        <v>1991</v>
      </c>
      <c r="D14" s="14" t="s">
        <v>15</v>
      </c>
      <c r="E14" s="14">
        <v>62</v>
      </c>
      <c r="F14" s="14">
        <v>78</v>
      </c>
      <c r="G14" s="14">
        <v>60</v>
      </c>
      <c r="H14" s="19">
        <f t="shared" si="0"/>
        <v>200</v>
      </c>
      <c r="I14" s="9"/>
    </row>
    <row r="15" spans="1:10" ht="15.6">
      <c r="A15" s="14">
        <v>9</v>
      </c>
      <c r="B15" s="9" t="s">
        <v>86</v>
      </c>
      <c r="C15" s="14">
        <v>1996</v>
      </c>
      <c r="D15" s="14" t="s">
        <v>15</v>
      </c>
      <c r="E15" s="14">
        <v>70</v>
      </c>
      <c r="F15" s="14">
        <v>40</v>
      </c>
      <c r="G15" s="14">
        <v>61</v>
      </c>
      <c r="H15" s="19">
        <f>SUM(E15:G15)</f>
        <v>171</v>
      </c>
      <c r="I15" s="9"/>
    </row>
    <row r="16" spans="1:10" ht="15.6">
      <c r="A16" s="14">
        <v>10</v>
      </c>
      <c r="B16" s="2" t="s">
        <v>22</v>
      </c>
      <c r="C16" s="10">
        <v>1992</v>
      </c>
      <c r="D16" s="14" t="s">
        <v>15</v>
      </c>
      <c r="E16" s="14">
        <v>66</v>
      </c>
      <c r="F16" s="14">
        <v>66</v>
      </c>
      <c r="G16" s="14">
        <v>63</v>
      </c>
      <c r="H16" s="19">
        <f>SUM(E16:G16)</f>
        <v>195</v>
      </c>
      <c r="I16" s="9"/>
    </row>
    <row r="17" spans="1:9" ht="15.6">
      <c r="A17" s="14"/>
      <c r="B17" s="2"/>
      <c r="C17" s="10"/>
      <c r="D17" s="14"/>
      <c r="E17" s="14"/>
      <c r="F17" s="14"/>
      <c r="G17" s="14"/>
      <c r="H17" s="19"/>
      <c r="I17" s="9"/>
    </row>
    <row r="18" spans="1:9" ht="15.6">
      <c r="A18" s="38" t="s">
        <v>101</v>
      </c>
      <c r="B18" s="36"/>
      <c r="C18" s="9"/>
      <c r="D18" s="9"/>
      <c r="E18" s="9"/>
      <c r="F18" s="9"/>
      <c r="G18" s="9"/>
      <c r="H18" s="9"/>
      <c r="I18" s="9"/>
    </row>
    <row r="19" spans="1:9" ht="15.6">
      <c r="A19" s="22" t="s">
        <v>0</v>
      </c>
      <c r="B19" s="23" t="s">
        <v>1</v>
      </c>
      <c r="C19" s="23" t="s">
        <v>2</v>
      </c>
      <c r="D19" s="23" t="s">
        <v>3</v>
      </c>
      <c r="E19" s="22" t="s">
        <v>4</v>
      </c>
      <c r="F19" s="22" t="s">
        <v>5</v>
      </c>
      <c r="G19" s="22" t="s">
        <v>6</v>
      </c>
      <c r="H19" s="22" t="s">
        <v>8</v>
      </c>
      <c r="I19" s="22" t="s">
        <v>9</v>
      </c>
    </row>
    <row r="20" spans="1:9" ht="15.6">
      <c r="A20" s="19" t="s">
        <v>11</v>
      </c>
      <c r="B20" s="9" t="s">
        <v>19</v>
      </c>
      <c r="C20" s="14">
        <v>1990</v>
      </c>
      <c r="D20" s="14" t="s">
        <v>15</v>
      </c>
      <c r="E20" s="14">
        <v>86</v>
      </c>
      <c r="F20" s="14">
        <v>88</v>
      </c>
      <c r="G20" s="14">
        <v>95</v>
      </c>
      <c r="H20" s="19">
        <f>SUM(E20:G20)</f>
        <v>269</v>
      </c>
      <c r="I20" s="14" t="s">
        <v>12</v>
      </c>
    </row>
    <row r="21" spans="1:9" ht="15.6">
      <c r="A21" s="19" t="s">
        <v>12</v>
      </c>
      <c r="B21" s="9" t="s">
        <v>24</v>
      </c>
      <c r="C21" s="14">
        <v>1989</v>
      </c>
      <c r="D21" s="14" t="s">
        <v>15</v>
      </c>
      <c r="E21" s="14">
        <v>84</v>
      </c>
      <c r="F21" s="14">
        <v>85</v>
      </c>
      <c r="G21" s="14">
        <v>94</v>
      </c>
      <c r="H21" s="19">
        <f>SUM(E21:G21)</f>
        <v>263</v>
      </c>
      <c r="I21" s="14" t="s">
        <v>12</v>
      </c>
    </row>
    <row r="22" spans="1:9" ht="15.6">
      <c r="A22" s="32"/>
      <c r="B22" s="33"/>
      <c r="C22" s="9"/>
      <c r="D22" s="9"/>
      <c r="E22" s="9"/>
      <c r="F22" s="9"/>
      <c r="G22" s="9"/>
      <c r="H22" s="9"/>
      <c r="I22" s="9"/>
    </row>
    <row r="23" spans="1:9" ht="15.6">
      <c r="A23" s="32"/>
      <c r="B23" s="33"/>
      <c r="C23" s="9"/>
      <c r="D23" s="9"/>
      <c r="E23" s="9"/>
      <c r="F23" s="9"/>
      <c r="G23" s="9"/>
      <c r="H23" s="9"/>
      <c r="I23" s="9"/>
    </row>
    <row r="24" spans="1:9" ht="15.6">
      <c r="A24" s="38" t="s">
        <v>59</v>
      </c>
      <c r="B24" s="36"/>
      <c r="C24" s="9"/>
      <c r="D24" s="9"/>
      <c r="E24" s="9"/>
      <c r="F24" s="9"/>
      <c r="G24" s="9"/>
      <c r="H24" s="9"/>
      <c r="I24" s="9"/>
    </row>
    <row r="25" spans="1:9" ht="15.6">
      <c r="A25" s="22" t="s">
        <v>0</v>
      </c>
      <c r="B25" s="23" t="s">
        <v>1</v>
      </c>
      <c r="C25" s="23" t="s">
        <v>2</v>
      </c>
      <c r="D25" s="23" t="s">
        <v>3</v>
      </c>
      <c r="E25" s="22" t="s">
        <v>4</v>
      </c>
      <c r="F25" s="22" t="s">
        <v>5</v>
      </c>
      <c r="G25" s="22" t="s">
        <v>6</v>
      </c>
      <c r="H25" s="22" t="s">
        <v>8</v>
      </c>
      <c r="I25" s="22" t="s">
        <v>9</v>
      </c>
    </row>
    <row r="26" spans="1:9" ht="15.6">
      <c r="A26" s="19" t="s">
        <v>11</v>
      </c>
      <c r="B26" s="2" t="s">
        <v>44</v>
      </c>
      <c r="C26" s="10">
        <v>1973</v>
      </c>
      <c r="D26" s="14" t="s">
        <v>10</v>
      </c>
      <c r="E26" s="14">
        <v>88</v>
      </c>
      <c r="F26" s="14">
        <v>92</v>
      </c>
      <c r="G26" s="14">
        <v>94</v>
      </c>
      <c r="H26" s="19">
        <f t="shared" ref="H26:H37" si="1">SUM(E26:G26)</f>
        <v>274</v>
      </c>
      <c r="I26" s="14" t="s">
        <v>12</v>
      </c>
    </row>
    <row r="27" spans="1:9" ht="15.6">
      <c r="A27" s="19" t="s">
        <v>12</v>
      </c>
      <c r="B27" s="9" t="s">
        <v>45</v>
      </c>
      <c r="C27" s="14">
        <v>1991</v>
      </c>
      <c r="D27" s="14" t="s">
        <v>15</v>
      </c>
      <c r="E27" s="14">
        <v>88</v>
      </c>
      <c r="F27" s="14">
        <v>93</v>
      </c>
      <c r="G27" s="14">
        <v>93</v>
      </c>
      <c r="H27" s="19">
        <f t="shared" si="1"/>
        <v>274</v>
      </c>
      <c r="I27" s="14" t="s">
        <v>12</v>
      </c>
    </row>
    <row r="28" spans="1:9" ht="15.6">
      <c r="A28" s="19" t="s">
        <v>13</v>
      </c>
      <c r="B28" s="9" t="s">
        <v>18</v>
      </c>
      <c r="C28" s="14">
        <v>1991</v>
      </c>
      <c r="D28" s="14" t="s">
        <v>15</v>
      </c>
      <c r="E28" s="14">
        <v>92</v>
      </c>
      <c r="F28" s="14">
        <v>89</v>
      </c>
      <c r="G28" s="14">
        <v>90</v>
      </c>
      <c r="H28" s="19">
        <f t="shared" si="1"/>
        <v>271</v>
      </c>
      <c r="I28" s="14" t="s">
        <v>12</v>
      </c>
    </row>
    <row r="29" spans="1:9" ht="15.6">
      <c r="A29" s="14">
        <v>4</v>
      </c>
      <c r="B29" s="9" t="s">
        <v>19</v>
      </c>
      <c r="C29" s="14">
        <v>1990</v>
      </c>
      <c r="D29" s="14" t="s">
        <v>15</v>
      </c>
      <c r="E29" s="14">
        <v>86</v>
      </c>
      <c r="F29" s="14">
        <v>88</v>
      </c>
      <c r="G29" s="14">
        <v>95</v>
      </c>
      <c r="H29" s="19">
        <f t="shared" si="1"/>
        <v>269</v>
      </c>
      <c r="I29" s="14" t="s">
        <v>12</v>
      </c>
    </row>
    <row r="30" spans="1:9" ht="15.6">
      <c r="A30" s="14">
        <v>5</v>
      </c>
      <c r="B30" s="9" t="s">
        <v>24</v>
      </c>
      <c r="C30" s="14">
        <v>1989</v>
      </c>
      <c r="D30" s="14" t="s">
        <v>15</v>
      </c>
      <c r="E30" s="14">
        <v>84</v>
      </c>
      <c r="F30" s="14">
        <v>85</v>
      </c>
      <c r="G30" s="14">
        <v>94</v>
      </c>
      <c r="H30" s="19">
        <f t="shared" si="1"/>
        <v>263</v>
      </c>
      <c r="I30" s="14" t="s">
        <v>12</v>
      </c>
    </row>
    <row r="31" spans="1:9" ht="15.6">
      <c r="A31" s="14">
        <v>6</v>
      </c>
      <c r="B31" s="9" t="s">
        <v>17</v>
      </c>
      <c r="C31" s="14">
        <v>1993</v>
      </c>
      <c r="D31" s="14" t="s">
        <v>15</v>
      </c>
      <c r="E31" s="14">
        <v>86</v>
      </c>
      <c r="F31" s="14">
        <v>91</v>
      </c>
      <c r="G31" s="14">
        <v>85</v>
      </c>
      <c r="H31" s="19">
        <f t="shared" si="1"/>
        <v>262</v>
      </c>
      <c r="I31" s="14" t="s">
        <v>12</v>
      </c>
    </row>
    <row r="32" spans="1:9" ht="15.6">
      <c r="A32" s="14">
        <v>7</v>
      </c>
      <c r="B32" s="9" t="s">
        <v>85</v>
      </c>
      <c r="C32" s="14">
        <v>1974</v>
      </c>
      <c r="D32" s="9" t="s">
        <v>10</v>
      </c>
      <c r="E32" s="14">
        <v>90</v>
      </c>
      <c r="F32" s="14">
        <v>78</v>
      </c>
      <c r="G32" s="14">
        <v>89</v>
      </c>
      <c r="H32" s="19">
        <f t="shared" si="1"/>
        <v>257</v>
      </c>
      <c r="I32" s="14" t="s">
        <v>13</v>
      </c>
    </row>
    <row r="33" spans="1:9" ht="15.6">
      <c r="A33" s="14">
        <v>8</v>
      </c>
      <c r="B33" s="2" t="s">
        <v>23</v>
      </c>
      <c r="C33" s="10">
        <v>1993</v>
      </c>
      <c r="D33" s="14" t="s">
        <v>15</v>
      </c>
      <c r="E33" s="14">
        <v>87</v>
      </c>
      <c r="F33" s="14">
        <v>82</v>
      </c>
      <c r="G33" s="14">
        <v>82</v>
      </c>
      <c r="H33" s="19">
        <f t="shared" si="1"/>
        <v>251</v>
      </c>
      <c r="I33" s="14" t="s">
        <v>13</v>
      </c>
    </row>
    <row r="34" spans="1:9" ht="15.6">
      <c r="A34" s="14">
        <v>9</v>
      </c>
      <c r="B34" s="9" t="s">
        <v>20</v>
      </c>
      <c r="C34" s="14">
        <v>1991</v>
      </c>
      <c r="D34" s="14" t="s">
        <v>15</v>
      </c>
      <c r="E34" s="14">
        <v>86</v>
      </c>
      <c r="F34" s="14">
        <v>84</v>
      </c>
      <c r="G34" s="14">
        <v>80</v>
      </c>
      <c r="H34" s="19">
        <f t="shared" si="1"/>
        <v>250</v>
      </c>
      <c r="I34" s="14" t="s">
        <v>13</v>
      </c>
    </row>
    <row r="35" spans="1:9" ht="15.6">
      <c r="A35" s="14">
        <v>10</v>
      </c>
      <c r="B35" s="9" t="s">
        <v>47</v>
      </c>
      <c r="C35" s="14">
        <v>1993</v>
      </c>
      <c r="D35" s="14" t="s">
        <v>15</v>
      </c>
      <c r="E35" s="14">
        <v>82</v>
      </c>
      <c r="F35" s="14">
        <v>75</v>
      </c>
      <c r="G35" s="14">
        <v>84</v>
      </c>
      <c r="H35" s="19">
        <f t="shared" si="1"/>
        <v>241</v>
      </c>
      <c r="I35" s="9"/>
    </row>
    <row r="36" spans="1:9" ht="15.6">
      <c r="A36" s="14">
        <v>11</v>
      </c>
      <c r="B36" s="9" t="s">
        <v>21</v>
      </c>
      <c r="C36" s="14">
        <v>1991</v>
      </c>
      <c r="D36" s="14" t="s">
        <v>15</v>
      </c>
      <c r="E36" s="14">
        <v>86</v>
      </c>
      <c r="F36" s="14">
        <v>76</v>
      </c>
      <c r="G36" s="14">
        <v>74</v>
      </c>
      <c r="H36" s="19">
        <f t="shared" si="1"/>
        <v>236</v>
      </c>
      <c r="I36" s="9"/>
    </row>
    <row r="37" spans="1:9" ht="15.6">
      <c r="A37" s="14">
        <v>12</v>
      </c>
      <c r="B37" s="9" t="s">
        <v>46</v>
      </c>
      <c r="C37" s="14">
        <v>1991</v>
      </c>
      <c r="D37" s="14" t="s">
        <v>15</v>
      </c>
      <c r="E37" s="14">
        <v>62</v>
      </c>
      <c r="F37" s="14">
        <v>78</v>
      </c>
      <c r="G37" s="14">
        <v>60</v>
      </c>
      <c r="H37" s="19">
        <f t="shared" si="1"/>
        <v>200</v>
      </c>
      <c r="I37" s="9"/>
    </row>
    <row r="38" spans="1:9" ht="15.6">
      <c r="A38" s="14"/>
      <c r="B38" s="9"/>
      <c r="C38" s="14"/>
      <c r="D38" s="14"/>
      <c r="E38" s="14"/>
      <c r="F38" s="14"/>
      <c r="G38" s="14"/>
      <c r="H38" s="19"/>
      <c r="I38" s="9"/>
    </row>
    <row r="39" spans="1:9" ht="15.6">
      <c r="A39" s="14"/>
      <c r="B39" s="9"/>
      <c r="C39" s="14"/>
      <c r="D39" s="14"/>
      <c r="E39" s="14"/>
      <c r="F39" s="14"/>
      <c r="G39" s="14"/>
      <c r="H39" s="19"/>
      <c r="I39" s="9"/>
    </row>
    <row r="40" spans="1:9" ht="15.6">
      <c r="A40" s="38" t="s">
        <v>102</v>
      </c>
      <c r="B40" s="38"/>
      <c r="C40" s="9"/>
      <c r="D40" s="9"/>
      <c r="E40" s="9"/>
      <c r="F40" s="9"/>
      <c r="G40" s="9"/>
      <c r="H40" s="9"/>
      <c r="I40" s="9"/>
    </row>
    <row r="41" spans="1:9" ht="15.6">
      <c r="A41" s="22" t="s">
        <v>0</v>
      </c>
      <c r="B41" s="23" t="s">
        <v>1</v>
      </c>
      <c r="C41" s="23" t="s">
        <v>2</v>
      </c>
      <c r="D41" s="23" t="s">
        <v>3</v>
      </c>
      <c r="E41" s="22" t="s">
        <v>4</v>
      </c>
      <c r="F41" s="22" t="s">
        <v>5</v>
      </c>
      <c r="G41" s="22" t="s">
        <v>6</v>
      </c>
      <c r="H41" s="22" t="s">
        <v>8</v>
      </c>
      <c r="I41" s="22" t="s">
        <v>9</v>
      </c>
    </row>
    <row r="42" spans="1:9" ht="15.6">
      <c r="A42" s="19" t="s">
        <v>11</v>
      </c>
      <c r="B42" s="9" t="s">
        <v>17</v>
      </c>
      <c r="C42" s="14">
        <v>1993</v>
      </c>
      <c r="D42" s="14" t="s">
        <v>15</v>
      </c>
      <c r="E42" s="14">
        <v>86</v>
      </c>
      <c r="F42" s="14">
        <v>84</v>
      </c>
      <c r="G42" s="14">
        <v>87</v>
      </c>
      <c r="H42" s="19">
        <f t="shared" ref="H42:H47" si="2">SUM(E42:G42)</f>
        <v>257</v>
      </c>
      <c r="I42" s="9"/>
    </row>
    <row r="43" spans="1:9" ht="15.6">
      <c r="A43" s="19" t="s">
        <v>12</v>
      </c>
      <c r="B43" s="9" t="s">
        <v>20</v>
      </c>
      <c r="C43" s="14">
        <v>1991</v>
      </c>
      <c r="D43" s="14" t="s">
        <v>15</v>
      </c>
      <c r="E43" s="14">
        <v>85</v>
      </c>
      <c r="F43" s="14">
        <v>78</v>
      </c>
      <c r="G43" s="14">
        <v>87</v>
      </c>
      <c r="H43" s="19">
        <f t="shared" si="2"/>
        <v>250</v>
      </c>
      <c r="I43" s="9"/>
    </row>
    <row r="44" spans="1:9" ht="15.6">
      <c r="A44" s="19" t="s">
        <v>13</v>
      </c>
      <c r="B44" s="9" t="s">
        <v>18</v>
      </c>
      <c r="C44" s="14">
        <v>1991</v>
      </c>
      <c r="D44" s="14" t="s">
        <v>15</v>
      </c>
      <c r="E44" s="14">
        <v>83</v>
      </c>
      <c r="F44" s="14">
        <v>82</v>
      </c>
      <c r="G44" s="14">
        <v>83</v>
      </c>
      <c r="H44" s="19">
        <f t="shared" si="2"/>
        <v>248</v>
      </c>
      <c r="I44" s="9"/>
    </row>
    <row r="45" spans="1:9" ht="15.6">
      <c r="A45" s="14">
        <v>4</v>
      </c>
      <c r="B45" s="9" t="s">
        <v>47</v>
      </c>
      <c r="C45" s="14">
        <v>1993</v>
      </c>
      <c r="D45" s="14" t="s">
        <v>15</v>
      </c>
      <c r="E45" s="14">
        <v>89</v>
      </c>
      <c r="F45" s="14">
        <v>83</v>
      </c>
      <c r="G45" s="14">
        <v>76</v>
      </c>
      <c r="H45" s="19">
        <f t="shared" si="2"/>
        <v>248</v>
      </c>
      <c r="I45" s="9"/>
    </row>
    <row r="46" spans="1:9" ht="15.6">
      <c r="A46" s="14">
        <v>5</v>
      </c>
      <c r="B46" s="2" t="s">
        <v>23</v>
      </c>
      <c r="C46" s="10">
        <v>1993</v>
      </c>
      <c r="D46" s="14" t="s">
        <v>15</v>
      </c>
      <c r="E46" s="14">
        <v>86</v>
      </c>
      <c r="F46" s="14">
        <v>78</v>
      </c>
      <c r="G46" s="14">
        <v>80</v>
      </c>
      <c r="H46" s="19">
        <f t="shared" si="2"/>
        <v>244</v>
      </c>
      <c r="I46" s="9"/>
    </row>
    <row r="47" spans="1:9" ht="15.6">
      <c r="A47" s="14">
        <v>6</v>
      </c>
      <c r="B47" s="9" t="s">
        <v>45</v>
      </c>
      <c r="C47" s="14">
        <v>1991</v>
      </c>
      <c r="D47" s="14" t="s">
        <v>15</v>
      </c>
      <c r="E47" s="14">
        <v>84</v>
      </c>
      <c r="F47" s="14">
        <v>78</v>
      </c>
      <c r="G47" s="14">
        <v>73</v>
      </c>
      <c r="H47" s="19">
        <f t="shared" si="2"/>
        <v>235</v>
      </c>
      <c r="I47" s="9"/>
    </row>
    <row r="48" spans="1:9" ht="15.6">
      <c r="A48" s="14"/>
      <c r="B48" s="9"/>
      <c r="C48" s="14"/>
      <c r="D48" s="14"/>
      <c r="E48" s="14"/>
      <c r="F48" s="14"/>
      <c r="G48" s="14"/>
      <c r="H48" s="19"/>
      <c r="I48" s="9"/>
    </row>
    <row r="49" spans="1:9" ht="15.6">
      <c r="A49" s="38" t="s">
        <v>104</v>
      </c>
      <c r="B49" s="38"/>
      <c r="C49" s="14"/>
      <c r="D49" s="14"/>
      <c r="E49" s="14"/>
      <c r="F49" s="14"/>
      <c r="G49" s="14"/>
      <c r="H49" s="19"/>
      <c r="I49" s="9"/>
    </row>
    <row r="50" spans="1:9" ht="15.6">
      <c r="A50" s="22" t="s">
        <v>0</v>
      </c>
      <c r="B50" s="23" t="s">
        <v>1</v>
      </c>
      <c r="C50" s="23" t="s">
        <v>2</v>
      </c>
      <c r="D50" s="23" t="s">
        <v>3</v>
      </c>
      <c r="E50" s="22" t="s">
        <v>4</v>
      </c>
      <c r="F50" s="22" t="s">
        <v>5</v>
      </c>
      <c r="G50" s="22" t="s">
        <v>6</v>
      </c>
      <c r="H50" s="22" t="s">
        <v>8</v>
      </c>
      <c r="I50" s="22" t="s">
        <v>9</v>
      </c>
    </row>
    <row r="51" spans="1:9" ht="15.6">
      <c r="A51" s="19" t="s">
        <v>11</v>
      </c>
      <c r="B51" s="9" t="s">
        <v>24</v>
      </c>
      <c r="C51" s="14">
        <v>1989</v>
      </c>
      <c r="D51" s="14" t="s">
        <v>15</v>
      </c>
      <c r="E51" s="14">
        <v>90</v>
      </c>
      <c r="F51" s="14">
        <v>95</v>
      </c>
      <c r="G51" s="14">
        <v>90</v>
      </c>
      <c r="H51" s="19">
        <f>SUM(E51:G51)</f>
        <v>275</v>
      </c>
      <c r="I51" s="14" t="s">
        <v>12</v>
      </c>
    </row>
    <row r="52" spans="1:9" ht="15.6">
      <c r="A52" s="19" t="s">
        <v>12</v>
      </c>
      <c r="B52" s="9" t="s">
        <v>19</v>
      </c>
      <c r="C52" s="14">
        <v>1990</v>
      </c>
      <c r="D52" s="14" t="s">
        <v>15</v>
      </c>
      <c r="E52" s="14">
        <v>94</v>
      </c>
      <c r="F52" s="14">
        <v>84</v>
      </c>
      <c r="G52" s="14">
        <v>76</v>
      </c>
      <c r="H52" s="19">
        <f>SUM(E52:G52)</f>
        <v>254</v>
      </c>
      <c r="I52" s="9"/>
    </row>
    <row r="53" spans="1:9" ht="15.6">
      <c r="A53" s="19"/>
      <c r="B53" s="9"/>
      <c r="C53" s="14"/>
      <c r="D53" s="9"/>
      <c r="E53" s="14"/>
      <c r="F53" s="14"/>
      <c r="G53" s="14"/>
      <c r="H53" s="19"/>
      <c r="I53" s="9"/>
    </row>
    <row r="54" spans="1:9" ht="15.6">
      <c r="A54" s="38" t="s">
        <v>58</v>
      </c>
      <c r="B54" s="36"/>
      <c r="C54" s="9"/>
      <c r="D54" s="9"/>
      <c r="E54" s="9"/>
      <c r="F54" s="9"/>
      <c r="G54" s="9"/>
      <c r="H54" s="9"/>
      <c r="I54" s="9"/>
    </row>
    <row r="55" spans="1:9" ht="15.6">
      <c r="A55" s="22" t="s">
        <v>0</v>
      </c>
      <c r="B55" s="23" t="s">
        <v>1</v>
      </c>
      <c r="C55" s="23" t="s">
        <v>2</v>
      </c>
      <c r="D55" s="23" t="s">
        <v>3</v>
      </c>
      <c r="E55" s="22" t="s">
        <v>4</v>
      </c>
      <c r="F55" s="22" t="s">
        <v>5</v>
      </c>
      <c r="G55" s="22" t="s">
        <v>6</v>
      </c>
      <c r="H55" s="22" t="s">
        <v>8</v>
      </c>
      <c r="I55" s="22" t="s">
        <v>9</v>
      </c>
    </row>
    <row r="56" spans="1:9" ht="15.6">
      <c r="A56" s="19" t="s">
        <v>11</v>
      </c>
      <c r="B56" s="9" t="s">
        <v>24</v>
      </c>
      <c r="C56" s="14">
        <v>1989</v>
      </c>
      <c r="D56" s="14" t="s">
        <v>15</v>
      </c>
      <c r="E56" s="14">
        <v>90</v>
      </c>
      <c r="F56" s="14">
        <v>95</v>
      </c>
      <c r="G56" s="14">
        <v>90</v>
      </c>
      <c r="H56" s="19">
        <f t="shared" ref="H56:H64" si="3">SUM(E56:G56)</f>
        <v>275</v>
      </c>
      <c r="I56" s="14" t="s">
        <v>12</v>
      </c>
    </row>
    <row r="57" spans="1:9" ht="15.6">
      <c r="A57" s="19" t="s">
        <v>12</v>
      </c>
      <c r="B57" s="2" t="s">
        <v>44</v>
      </c>
      <c r="C57" s="10">
        <v>1973</v>
      </c>
      <c r="D57" s="14" t="s">
        <v>10</v>
      </c>
      <c r="E57" s="14">
        <v>91</v>
      </c>
      <c r="F57" s="14">
        <v>79</v>
      </c>
      <c r="G57" s="14">
        <v>88</v>
      </c>
      <c r="H57" s="19">
        <f t="shared" si="3"/>
        <v>258</v>
      </c>
      <c r="I57" s="14"/>
    </row>
    <row r="58" spans="1:9" ht="15.6">
      <c r="A58" s="19" t="s">
        <v>13</v>
      </c>
      <c r="B58" s="9" t="s">
        <v>17</v>
      </c>
      <c r="C58" s="14">
        <v>1993</v>
      </c>
      <c r="D58" s="14" t="s">
        <v>15</v>
      </c>
      <c r="E58" s="14">
        <v>86</v>
      </c>
      <c r="F58" s="14">
        <v>84</v>
      </c>
      <c r="G58" s="14">
        <v>87</v>
      </c>
      <c r="H58" s="19">
        <f t="shared" si="3"/>
        <v>257</v>
      </c>
      <c r="I58" s="14"/>
    </row>
    <row r="59" spans="1:9" ht="15.6">
      <c r="A59" s="14">
        <v>4</v>
      </c>
      <c r="B59" s="9" t="s">
        <v>19</v>
      </c>
      <c r="C59" s="14">
        <v>1990</v>
      </c>
      <c r="D59" s="14" t="s">
        <v>15</v>
      </c>
      <c r="E59" s="14">
        <v>94</v>
      </c>
      <c r="F59" s="14">
        <v>84</v>
      </c>
      <c r="G59" s="14">
        <v>76</v>
      </c>
      <c r="H59" s="19">
        <f t="shared" si="3"/>
        <v>254</v>
      </c>
      <c r="I59" s="14"/>
    </row>
    <row r="60" spans="1:9" ht="15.6">
      <c r="A60" s="14">
        <v>5</v>
      </c>
      <c r="B60" s="9" t="s">
        <v>20</v>
      </c>
      <c r="C60" s="14">
        <v>1991</v>
      </c>
      <c r="D60" s="14" t="s">
        <v>15</v>
      </c>
      <c r="E60" s="14">
        <v>85</v>
      </c>
      <c r="F60" s="14">
        <v>78</v>
      </c>
      <c r="G60" s="14">
        <v>87</v>
      </c>
      <c r="H60" s="19">
        <f t="shared" si="3"/>
        <v>250</v>
      </c>
      <c r="I60" s="9"/>
    </row>
    <row r="61" spans="1:9" ht="15.6">
      <c r="A61" s="14">
        <v>6</v>
      </c>
      <c r="B61" s="9" t="s">
        <v>18</v>
      </c>
      <c r="C61" s="14">
        <v>1991</v>
      </c>
      <c r="D61" s="14" t="s">
        <v>15</v>
      </c>
      <c r="E61" s="14">
        <v>83</v>
      </c>
      <c r="F61" s="14">
        <v>82</v>
      </c>
      <c r="G61" s="14">
        <v>83</v>
      </c>
      <c r="H61" s="19">
        <f t="shared" si="3"/>
        <v>248</v>
      </c>
      <c r="I61" s="9"/>
    </row>
    <row r="62" spans="1:9" ht="15.6">
      <c r="A62" s="14">
        <v>7</v>
      </c>
      <c r="B62" s="9" t="s">
        <v>47</v>
      </c>
      <c r="C62" s="14">
        <v>1993</v>
      </c>
      <c r="D62" s="14" t="s">
        <v>15</v>
      </c>
      <c r="E62" s="14">
        <v>89</v>
      </c>
      <c r="F62" s="14">
        <v>83</v>
      </c>
      <c r="G62" s="14">
        <v>76</v>
      </c>
      <c r="H62" s="19">
        <f t="shared" si="3"/>
        <v>248</v>
      </c>
      <c r="I62" s="9"/>
    </row>
    <row r="63" spans="1:9" ht="15.6">
      <c r="A63" s="14">
        <v>8</v>
      </c>
      <c r="B63" s="2" t="s">
        <v>23</v>
      </c>
      <c r="C63" s="10">
        <v>1993</v>
      </c>
      <c r="D63" s="14" t="s">
        <v>15</v>
      </c>
      <c r="E63" s="14">
        <v>86</v>
      </c>
      <c r="F63" s="14">
        <v>78</v>
      </c>
      <c r="G63" s="14">
        <v>80</v>
      </c>
      <c r="H63" s="19">
        <f t="shared" si="3"/>
        <v>244</v>
      </c>
      <c r="I63" s="9"/>
    </row>
    <row r="64" spans="1:9" ht="15.6">
      <c r="A64" s="14">
        <v>9</v>
      </c>
      <c r="B64" s="9" t="s">
        <v>45</v>
      </c>
      <c r="C64" s="14">
        <v>1991</v>
      </c>
      <c r="D64" s="14" t="s">
        <v>15</v>
      </c>
      <c r="E64" s="14">
        <v>84</v>
      </c>
      <c r="F64" s="14">
        <v>78</v>
      </c>
      <c r="G64" s="14">
        <v>73</v>
      </c>
      <c r="H64" s="19">
        <f t="shared" si="3"/>
        <v>235</v>
      </c>
      <c r="I64" s="9"/>
    </row>
    <row r="65" spans="1:14" ht="15.6">
      <c r="A65" s="14"/>
      <c r="B65" s="9"/>
      <c r="C65" s="9"/>
      <c r="D65" s="9"/>
      <c r="E65" s="9"/>
      <c r="F65" s="9"/>
      <c r="G65" s="9"/>
      <c r="H65" s="9"/>
      <c r="I65" s="9"/>
    </row>
    <row r="66" spans="1:14" ht="15.6">
      <c r="A66" s="38" t="s">
        <v>57</v>
      </c>
      <c r="B66" s="36"/>
      <c r="C66" s="9"/>
      <c r="D66" s="9"/>
      <c r="E66" s="9"/>
      <c r="F66" s="9"/>
      <c r="G66" s="9"/>
      <c r="H66" s="9"/>
      <c r="I66" s="9"/>
    </row>
    <row r="67" spans="1:14" ht="15.6">
      <c r="A67" s="22" t="s">
        <v>0</v>
      </c>
      <c r="B67" s="23" t="s">
        <v>1</v>
      </c>
      <c r="C67" s="23" t="s">
        <v>2</v>
      </c>
      <c r="D67" s="23" t="s">
        <v>3</v>
      </c>
      <c r="E67" s="23" t="s">
        <v>4</v>
      </c>
      <c r="F67" s="23" t="s">
        <v>5</v>
      </c>
      <c r="G67" s="23" t="s">
        <v>6</v>
      </c>
      <c r="H67" s="23" t="s">
        <v>8</v>
      </c>
      <c r="I67" s="23" t="s">
        <v>4</v>
      </c>
      <c r="J67" s="23" t="s">
        <v>5</v>
      </c>
      <c r="K67" s="23" t="s">
        <v>6</v>
      </c>
      <c r="L67" s="23" t="s">
        <v>8</v>
      </c>
      <c r="M67" s="23" t="s">
        <v>16</v>
      </c>
      <c r="N67" s="22" t="s">
        <v>9</v>
      </c>
    </row>
    <row r="68" spans="1:14" ht="15.6">
      <c r="A68" s="19" t="s">
        <v>11</v>
      </c>
      <c r="B68" s="9" t="s">
        <v>24</v>
      </c>
      <c r="C68" s="14">
        <v>1989</v>
      </c>
      <c r="D68" s="14" t="s">
        <v>15</v>
      </c>
      <c r="E68" s="14">
        <v>84</v>
      </c>
      <c r="F68" s="14">
        <v>85</v>
      </c>
      <c r="G68" s="14">
        <v>94</v>
      </c>
      <c r="H68" s="19">
        <f t="shared" ref="H68:H76" si="4">SUM(E68:G68)</f>
        <v>263</v>
      </c>
      <c r="I68" s="14">
        <v>90</v>
      </c>
      <c r="J68" s="14">
        <v>95</v>
      </c>
      <c r="K68" s="14">
        <v>90</v>
      </c>
      <c r="L68" s="19">
        <f t="shared" ref="L68:L76" si="5">SUM(I68:K68)</f>
        <v>275</v>
      </c>
      <c r="M68" s="19">
        <f t="shared" ref="M68:M76" si="6">H68+L68</f>
        <v>538</v>
      </c>
      <c r="N68" s="14" t="s">
        <v>12</v>
      </c>
    </row>
    <row r="69" spans="1:14" ht="15.6">
      <c r="A69" s="19" t="s">
        <v>12</v>
      </c>
      <c r="B69" s="2" t="s">
        <v>44</v>
      </c>
      <c r="C69" s="10">
        <v>1973</v>
      </c>
      <c r="D69" s="14" t="s">
        <v>10</v>
      </c>
      <c r="E69" s="14">
        <v>88</v>
      </c>
      <c r="F69" s="14">
        <v>92</v>
      </c>
      <c r="G69" s="14">
        <v>94</v>
      </c>
      <c r="H69" s="19">
        <f t="shared" si="4"/>
        <v>274</v>
      </c>
      <c r="I69" s="14">
        <v>91</v>
      </c>
      <c r="J69" s="14">
        <v>79</v>
      </c>
      <c r="K69" s="14">
        <v>88</v>
      </c>
      <c r="L69" s="19">
        <f t="shared" si="5"/>
        <v>258</v>
      </c>
      <c r="M69" s="19">
        <f t="shared" si="6"/>
        <v>532</v>
      </c>
      <c r="N69" s="14" t="s">
        <v>12</v>
      </c>
    </row>
    <row r="70" spans="1:14" ht="15.6">
      <c r="A70" s="19" t="s">
        <v>13</v>
      </c>
      <c r="B70" s="9" t="s">
        <v>19</v>
      </c>
      <c r="C70" s="14">
        <v>1990</v>
      </c>
      <c r="D70" s="14" t="s">
        <v>15</v>
      </c>
      <c r="E70" s="14">
        <v>86</v>
      </c>
      <c r="F70" s="14">
        <v>88</v>
      </c>
      <c r="G70" s="14">
        <v>95</v>
      </c>
      <c r="H70" s="19">
        <f t="shared" si="4"/>
        <v>269</v>
      </c>
      <c r="I70" s="14">
        <v>94</v>
      </c>
      <c r="J70" s="14">
        <v>84</v>
      </c>
      <c r="K70" s="14">
        <v>76</v>
      </c>
      <c r="L70" s="19">
        <f t="shared" si="5"/>
        <v>254</v>
      </c>
      <c r="M70" s="19">
        <f t="shared" si="6"/>
        <v>523</v>
      </c>
      <c r="N70" s="14" t="s">
        <v>13</v>
      </c>
    </row>
    <row r="71" spans="1:14" ht="15.6">
      <c r="A71" s="14">
        <v>4</v>
      </c>
      <c r="B71" s="9" t="s">
        <v>17</v>
      </c>
      <c r="C71" s="14">
        <v>1993</v>
      </c>
      <c r="D71" s="14" t="s">
        <v>15</v>
      </c>
      <c r="E71" s="14">
        <v>86</v>
      </c>
      <c r="F71" s="14">
        <v>91</v>
      </c>
      <c r="G71" s="14">
        <v>85</v>
      </c>
      <c r="H71" s="19">
        <f t="shared" si="4"/>
        <v>262</v>
      </c>
      <c r="I71" s="14">
        <v>86</v>
      </c>
      <c r="J71" s="14">
        <v>84</v>
      </c>
      <c r="K71" s="14">
        <v>87</v>
      </c>
      <c r="L71" s="19">
        <f t="shared" si="5"/>
        <v>257</v>
      </c>
      <c r="M71" s="19">
        <f t="shared" si="6"/>
        <v>519</v>
      </c>
      <c r="N71" s="14" t="s">
        <v>13</v>
      </c>
    </row>
    <row r="72" spans="1:14" ht="15.6">
      <c r="A72" s="14">
        <v>5</v>
      </c>
      <c r="B72" s="9" t="s">
        <v>18</v>
      </c>
      <c r="C72" s="14">
        <v>1991</v>
      </c>
      <c r="D72" s="14" t="s">
        <v>15</v>
      </c>
      <c r="E72" s="14">
        <v>92</v>
      </c>
      <c r="F72" s="14">
        <v>89</v>
      </c>
      <c r="G72" s="14">
        <v>90</v>
      </c>
      <c r="H72" s="19">
        <f t="shared" si="4"/>
        <v>271</v>
      </c>
      <c r="I72" s="14">
        <v>83</v>
      </c>
      <c r="J72" s="14">
        <v>82</v>
      </c>
      <c r="K72" s="14">
        <v>83</v>
      </c>
      <c r="L72" s="19">
        <f t="shared" si="5"/>
        <v>248</v>
      </c>
      <c r="M72" s="19">
        <f t="shared" si="6"/>
        <v>519</v>
      </c>
      <c r="N72" s="14" t="s">
        <v>13</v>
      </c>
    </row>
    <row r="73" spans="1:14" ht="15.6">
      <c r="A73" s="14">
        <v>6</v>
      </c>
      <c r="B73" s="9" t="s">
        <v>45</v>
      </c>
      <c r="C73" s="14">
        <v>1991</v>
      </c>
      <c r="D73" s="14" t="s">
        <v>15</v>
      </c>
      <c r="E73" s="14">
        <v>88</v>
      </c>
      <c r="F73" s="14">
        <v>93</v>
      </c>
      <c r="G73" s="14">
        <v>93</v>
      </c>
      <c r="H73" s="19">
        <f t="shared" si="4"/>
        <v>274</v>
      </c>
      <c r="I73" s="14">
        <v>84</v>
      </c>
      <c r="J73" s="14">
        <v>78</v>
      </c>
      <c r="K73" s="14">
        <v>73</v>
      </c>
      <c r="L73" s="19">
        <f t="shared" si="5"/>
        <v>235</v>
      </c>
      <c r="M73" s="19">
        <f t="shared" si="6"/>
        <v>509</v>
      </c>
    </row>
    <row r="74" spans="1:14" ht="15.6">
      <c r="A74" s="14">
        <v>7</v>
      </c>
      <c r="B74" s="9" t="s">
        <v>20</v>
      </c>
      <c r="C74" s="14">
        <v>1991</v>
      </c>
      <c r="D74" s="14" t="s">
        <v>15</v>
      </c>
      <c r="E74" s="14">
        <v>86</v>
      </c>
      <c r="F74" s="14">
        <v>84</v>
      </c>
      <c r="G74" s="14">
        <v>80</v>
      </c>
      <c r="H74" s="19">
        <f t="shared" si="4"/>
        <v>250</v>
      </c>
      <c r="I74" s="14">
        <v>85</v>
      </c>
      <c r="J74" s="14">
        <v>78</v>
      </c>
      <c r="K74" s="14">
        <v>87</v>
      </c>
      <c r="L74" s="19">
        <f t="shared" si="5"/>
        <v>250</v>
      </c>
      <c r="M74" s="19">
        <f t="shared" si="6"/>
        <v>500</v>
      </c>
    </row>
    <row r="75" spans="1:14" ht="15.6">
      <c r="A75" s="14">
        <v>8</v>
      </c>
      <c r="B75" s="2" t="s">
        <v>23</v>
      </c>
      <c r="C75" s="10">
        <v>1993</v>
      </c>
      <c r="D75" s="14" t="s">
        <v>15</v>
      </c>
      <c r="E75" s="14">
        <v>87</v>
      </c>
      <c r="F75" s="14">
        <v>82</v>
      </c>
      <c r="G75" s="14">
        <v>82</v>
      </c>
      <c r="H75" s="19">
        <f t="shared" si="4"/>
        <v>251</v>
      </c>
      <c r="I75" s="14">
        <v>86</v>
      </c>
      <c r="J75" s="14">
        <v>78</v>
      </c>
      <c r="K75" s="14">
        <v>80</v>
      </c>
      <c r="L75" s="19">
        <f t="shared" si="5"/>
        <v>244</v>
      </c>
      <c r="M75" s="19">
        <f t="shared" si="6"/>
        <v>495</v>
      </c>
    </row>
    <row r="76" spans="1:14" ht="15.6">
      <c r="A76" s="14">
        <v>9</v>
      </c>
      <c r="B76" s="9" t="s">
        <v>47</v>
      </c>
      <c r="C76" s="14">
        <v>1993</v>
      </c>
      <c r="D76" s="14" t="s">
        <v>15</v>
      </c>
      <c r="E76" s="14">
        <v>82</v>
      </c>
      <c r="F76" s="14">
        <v>75</v>
      </c>
      <c r="G76" s="14">
        <v>84</v>
      </c>
      <c r="H76" s="19">
        <f t="shared" si="4"/>
        <v>241</v>
      </c>
      <c r="I76" s="14">
        <v>89</v>
      </c>
      <c r="J76" s="14">
        <v>83</v>
      </c>
      <c r="K76" s="14">
        <v>76</v>
      </c>
      <c r="L76" s="19">
        <f t="shared" si="5"/>
        <v>248</v>
      </c>
      <c r="M76" s="19">
        <f t="shared" si="6"/>
        <v>489</v>
      </c>
    </row>
    <row r="77" spans="1:14" ht="15.6">
      <c r="A77" s="14"/>
      <c r="B77" s="9"/>
      <c r="C77" s="14"/>
      <c r="D77" s="14"/>
      <c r="E77" s="14"/>
      <c r="F77" s="14"/>
      <c r="G77" s="14"/>
      <c r="H77" s="19"/>
      <c r="I77" s="14"/>
      <c r="J77" s="14"/>
      <c r="K77" s="14"/>
      <c r="L77" s="19"/>
      <c r="M77" s="19"/>
    </row>
    <row r="78" spans="1:14" ht="15.6">
      <c r="A78" s="14"/>
      <c r="B78" s="9"/>
      <c r="C78" s="14"/>
      <c r="D78" s="14"/>
      <c r="E78" s="14"/>
      <c r="F78" s="14"/>
      <c r="G78" s="14"/>
      <c r="H78" s="19"/>
      <c r="I78" s="14"/>
      <c r="J78" s="14"/>
      <c r="K78" s="14"/>
      <c r="L78" s="19"/>
      <c r="M78" s="19"/>
    </row>
    <row r="79" spans="1:14" ht="15.6">
      <c r="A79" s="38" t="s">
        <v>105</v>
      </c>
      <c r="B79" s="36"/>
      <c r="C79" s="9"/>
      <c r="D79" s="9"/>
      <c r="E79" s="9"/>
      <c r="F79" s="9"/>
      <c r="G79" s="9"/>
      <c r="H79" s="9"/>
      <c r="I79" s="9"/>
      <c r="J79" s="14"/>
      <c r="K79" s="14"/>
      <c r="L79" s="19"/>
      <c r="M79" s="19"/>
    </row>
    <row r="80" spans="1:14" ht="15.6">
      <c r="A80" s="22" t="s">
        <v>0</v>
      </c>
      <c r="B80" s="23" t="s">
        <v>1</v>
      </c>
      <c r="C80" s="23" t="s">
        <v>2</v>
      </c>
      <c r="D80" s="23" t="s">
        <v>3</v>
      </c>
      <c r="E80" s="23" t="s">
        <v>4</v>
      </c>
      <c r="F80" s="23" t="s">
        <v>5</v>
      </c>
      <c r="G80" s="23" t="s">
        <v>6</v>
      </c>
      <c r="H80" s="23" t="s">
        <v>8</v>
      </c>
      <c r="I80" s="23" t="s">
        <v>9</v>
      </c>
      <c r="J80" s="14"/>
      <c r="K80" s="14"/>
      <c r="L80" s="19"/>
      <c r="M80" s="19"/>
    </row>
    <row r="81" spans="1:13" ht="15.6">
      <c r="A81" s="19" t="s">
        <v>11</v>
      </c>
      <c r="B81" s="9" t="s">
        <v>28</v>
      </c>
      <c r="C81" s="14">
        <v>1993</v>
      </c>
      <c r="D81" s="14" t="s">
        <v>15</v>
      </c>
      <c r="E81" s="14">
        <v>86</v>
      </c>
      <c r="F81" s="14">
        <v>91</v>
      </c>
      <c r="G81" s="14">
        <v>88</v>
      </c>
      <c r="H81" s="19">
        <f>SUM(E81:G81)</f>
        <v>265</v>
      </c>
      <c r="I81" s="14" t="s">
        <v>12</v>
      </c>
      <c r="J81" s="14"/>
      <c r="K81" s="14"/>
      <c r="L81" s="19"/>
      <c r="M81" s="19"/>
    </row>
    <row r="82" spans="1:13" ht="15.6">
      <c r="A82" s="19" t="s">
        <v>12</v>
      </c>
      <c r="B82" s="9" t="s">
        <v>30</v>
      </c>
      <c r="C82" s="14">
        <v>1995</v>
      </c>
      <c r="D82" s="14" t="s">
        <v>15</v>
      </c>
      <c r="E82" s="14">
        <v>85</v>
      </c>
      <c r="F82" s="14">
        <v>86</v>
      </c>
      <c r="G82" s="14">
        <v>78</v>
      </c>
      <c r="H82" s="19">
        <f t="shared" ref="H82:H87" si="7">SUM(E82:G82)</f>
        <v>249</v>
      </c>
      <c r="I82" s="14"/>
      <c r="J82" s="14"/>
      <c r="K82" s="14"/>
      <c r="L82" s="19"/>
      <c r="M82" s="19"/>
    </row>
    <row r="83" spans="1:13" ht="15.6">
      <c r="A83" s="19" t="s">
        <v>13</v>
      </c>
      <c r="B83" s="9" t="s">
        <v>32</v>
      </c>
      <c r="C83" s="14">
        <v>1993</v>
      </c>
      <c r="D83" s="14" t="s">
        <v>15</v>
      </c>
      <c r="E83" s="14">
        <v>86</v>
      </c>
      <c r="F83" s="14">
        <v>83</v>
      </c>
      <c r="G83" s="14">
        <v>79</v>
      </c>
      <c r="H83" s="19">
        <f t="shared" si="7"/>
        <v>248</v>
      </c>
      <c r="I83" s="14"/>
      <c r="J83" s="14"/>
      <c r="K83" s="14"/>
      <c r="L83" s="19"/>
      <c r="M83" s="19"/>
    </row>
    <row r="84" spans="1:13" ht="15.6">
      <c r="A84" s="14">
        <v>4</v>
      </c>
      <c r="B84" s="9" t="s">
        <v>31</v>
      </c>
      <c r="C84" s="14">
        <v>1991</v>
      </c>
      <c r="D84" s="14" t="s">
        <v>15</v>
      </c>
      <c r="E84" s="14">
        <v>82</v>
      </c>
      <c r="F84" s="14">
        <v>83</v>
      </c>
      <c r="G84" s="14">
        <v>69</v>
      </c>
      <c r="H84" s="19">
        <f t="shared" si="7"/>
        <v>234</v>
      </c>
      <c r="I84" s="14"/>
      <c r="J84" s="14"/>
      <c r="K84" s="14"/>
      <c r="L84" s="19"/>
      <c r="M84" s="19"/>
    </row>
    <row r="85" spans="1:13" ht="15.6">
      <c r="A85" s="14">
        <v>5</v>
      </c>
      <c r="B85" s="9" t="s">
        <v>53</v>
      </c>
      <c r="C85" s="14">
        <v>1991</v>
      </c>
      <c r="D85" s="14" t="s">
        <v>15</v>
      </c>
      <c r="E85" s="14">
        <v>70</v>
      </c>
      <c r="F85" s="14">
        <v>83</v>
      </c>
      <c r="G85" s="14">
        <v>80</v>
      </c>
      <c r="H85" s="19">
        <f t="shared" si="7"/>
        <v>233</v>
      </c>
      <c r="I85" s="14"/>
      <c r="J85" s="14"/>
      <c r="K85" s="14"/>
      <c r="L85" s="19"/>
      <c r="M85" s="19"/>
    </row>
    <row r="86" spans="1:13" ht="15.6">
      <c r="A86" s="14">
        <v>6</v>
      </c>
      <c r="B86" s="9" t="s">
        <v>40</v>
      </c>
      <c r="C86" s="14">
        <v>1995</v>
      </c>
      <c r="D86" s="14" t="s">
        <v>15</v>
      </c>
      <c r="E86" s="14">
        <v>65</v>
      </c>
      <c r="F86" s="14">
        <v>71</v>
      </c>
      <c r="G86" s="14">
        <v>54</v>
      </c>
      <c r="H86" s="19">
        <f t="shared" si="7"/>
        <v>190</v>
      </c>
      <c r="I86" s="14"/>
      <c r="J86" s="14"/>
      <c r="K86" s="14"/>
      <c r="L86" s="19"/>
      <c r="M86" s="19"/>
    </row>
    <row r="87" spans="1:13" ht="15.6">
      <c r="A87" s="14">
        <v>7</v>
      </c>
      <c r="B87" s="9" t="s">
        <v>33</v>
      </c>
      <c r="C87" s="14">
        <v>1993</v>
      </c>
      <c r="D87" s="14" t="s">
        <v>15</v>
      </c>
      <c r="E87" s="14">
        <v>56</v>
      </c>
      <c r="F87" s="14">
        <v>62</v>
      </c>
      <c r="G87" s="14">
        <v>40</v>
      </c>
      <c r="H87" s="19">
        <f t="shared" si="7"/>
        <v>158</v>
      </c>
      <c r="I87" s="14"/>
      <c r="J87" s="14"/>
      <c r="K87" s="14"/>
      <c r="L87" s="19"/>
      <c r="M87" s="19"/>
    </row>
    <row r="88" spans="1:13" ht="15.6">
      <c r="A88" s="14"/>
      <c r="B88" s="9"/>
      <c r="C88" s="14"/>
      <c r="D88" s="14"/>
      <c r="E88" s="14"/>
      <c r="F88" s="14"/>
      <c r="G88" s="14"/>
      <c r="H88" s="19"/>
      <c r="I88" s="14"/>
      <c r="J88" s="14"/>
      <c r="K88" s="14"/>
      <c r="L88" s="19"/>
      <c r="M88" s="19"/>
    </row>
    <row r="89" spans="1:13" ht="15.6">
      <c r="A89" s="38" t="s">
        <v>106</v>
      </c>
      <c r="B89" s="36"/>
      <c r="C89" s="9"/>
      <c r="D89" s="9"/>
      <c r="E89" s="9"/>
      <c r="F89" s="9"/>
      <c r="G89" s="9"/>
      <c r="H89" s="9"/>
      <c r="I89" s="9"/>
      <c r="J89" s="14"/>
      <c r="K89" s="14"/>
      <c r="L89" s="19"/>
      <c r="M89" s="19"/>
    </row>
    <row r="90" spans="1:13" ht="15.6">
      <c r="A90" s="22" t="s">
        <v>0</v>
      </c>
      <c r="B90" s="23" t="s">
        <v>1</v>
      </c>
      <c r="C90" s="23" t="s">
        <v>2</v>
      </c>
      <c r="D90" s="23" t="s">
        <v>3</v>
      </c>
      <c r="E90" s="23" t="s">
        <v>4</v>
      </c>
      <c r="F90" s="23" t="s">
        <v>5</v>
      </c>
      <c r="G90" s="23" t="s">
        <v>6</v>
      </c>
      <c r="H90" s="23" t="s">
        <v>8</v>
      </c>
      <c r="I90" s="23" t="s">
        <v>9</v>
      </c>
      <c r="J90" s="14"/>
      <c r="K90" s="14"/>
      <c r="L90" s="19"/>
      <c r="M90" s="19"/>
    </row>
    <row r="91" spans="1:13" ht="15.6">
      <c r="A91" s="19" t="s">
        <v>11</v>
      </c>
      <c r="B91" s="9" t="s">
        <v>27</v>
      </c>
      <c r="C91" s="14">
        <v>1990</v>
      </c>
      <c r="D91" s="14" t="s">
        <v>15</v>
      </c>
      <c r="E91" s="14">
        <v>93</v>
      </c>
      <c r="F91" s="14">
        <v>92</v>
      </c>
      <c r="G91" s="14">
        <v>96</v>
      </c>
      <c r="H91" s="19">
        <f>SUM(E91:G91)</f>
        <v>281</v>
      </c>
      <c r="I91" s="14" t="s">
        <v>12</v>
      </c>
      <c r="J91" s="14"/>
      <c r="K91" s="14"/>
      <c r="L91" s="19"/>
      <c r="M91" s="19"/>
    </row>
    <row r="92" spans="1:13" ht="15.6">
      <c r="A92" s="19" t="s">
        <v>12</v>
      </c>
      <c r="B92" s="9" t="s">
        <v>52</v>
      </c>
      <c r="C92" s="14">
        <v>1987</v>
      </c>
      <c r="D92" s="14" t="s">
        <v>15</v>
      </c>
      <c r="E92" s="14">
        <v>93</v>
      </c>
      <c r="F92" s="14">
        <v>93</v>
      </c>
      <c r="G92" s="14">
        <v>94</v>
      </c>
      <c r="H92" s="19">
        <f>SUM(E92:G92)</f>
        <v>280</v>
      </c>
      <c r="I92" s="14" t="s">
        <v>12</v>
      </c>
      <c r="J92" s="14"/>
      <c r="K92" s="14"/>
      <c r="L92" s="19"/>
      <c r="M92" s="19"/>
    </row>
    <row r="93" spans="1:13" ht="15.6">
      <c r="A93" s="19" t="s">
        <v>13</v>
      </c>
      <c r="B93" s="9" t="s">
        <v>54</v>
      </c>
      <c r="C93" s="14">
        <v>1986</v>
      </c>
      <c r="D93" s="14" t="s">
        <v>15</v>
      </c>
      <c r="E93" s="14">
        <v>88</v>
      </c>
      <c r="F93" s="14">
        <v>95</v>
      </c>
      <c r="G93" s="14">
        <v>94</v>
      </c>
      <c r="H93" s="19">
        <f>SUM(E93:G93)</f>
        <v>277</v>
      </c>
      <c r="I93" s="14" t="s">
        <v>12</v>
      </c>
      <c r="J93" s="14"/>
      <c r="K93" s="14"/>
      <c r="L93" s="19"/>
      <c r="M93" s="19"/>
    </row>
    <row r="94" spans="1:13" ht="15.6">
      <c r="A94" s="14">
        <v>4</v>
      </c>
      <c r="B94" s="9" t="s">
        <v>29</v>
      </c>
      <c r="C94" s="14">
        <v>1990</v>
      </c>
      <c r="D94" s="14" t="s">
        <v>15</v>
      </c>
      <c r="E94" s="14">
        <v>85</v>
      </c>
      <c r="F94" s="14">
        <v>86</v>
      </c>
      <c r="G94" s="14">
        <v>85</v>
      </c>
      <c r="H94" s="19">
        <f>SUM(E94:G94)</f>
        <v>256</v>
      </c>
      <c r="I94" s="14" t="s">
        <v>13</v>
      </c>
      <c r="J94" s="14"/>
      <c r="K94" s="14"/>
      <c r="L94" s="19"/>
      <c r="M94" s="19"/>
    </row>
    <row r="95" spans="1:13" ht="15.6">
      <c r="A95" s="14"/>
      <c r="B95" s="9"/>
      <c r="C95" s="14"/>
      <c r="D95" s="14"/>
      <c r="E95" s="14"/>
      <c r="F95" s="14"/>
      <c r="G95" s="14"/>
      <c r="H95" s="19"/>
      <c r="I95" s="14"/>
      <c r="J95" s="14"/>
      <c r="K95" s="14"/>
      <c r="L95" s="19"/>
      <c r="M95" s="19"/>
    </row>
    <row r="96" spans="1:13" ht="15.6">
      <c r="A96" s="38" t="s">
        <v>60</v>
      </c>
      <c r="B96" s="36"/>
      <c r="C96" s="9"/>
      <c r="D96" s="9"/>
      <c r="E96" s="9"/>
      <c r="F96" s="9"/>
      <c r="G96" s="9"/>
      <c r="H96" s="9"/>
      <c r="I96" s="9"/>
      <c r="J96" s="14"/>
      <c r="K96" s="14"/>
      <c r="L96" s="19"/>
      <c r="M96" s="19"/>
    </row>
    <row r="97" spans="1:13" ht="15.6">
      <c r="A97" s="22" t="s">
        <v>0</v>
      </c>
      <c r="B97" s="23" t="s">
        <v>1</v>
      </c>
      <c r="C97" s="23" t="s">
        <v>2</v>
      </c>
      <c r="D97" s="23" t="s">
        <v>3</v>
      </c>
      <c r="E97" s="23" t="s">
        <v>4</v>
      </c>
      <c r="F97" s="23" t="s">
        <v>5</v>
      </c>
      <c r="G97" s="23" t="s">
        <v>6</v>
      </c>
      <c r="H97" s="23" t="s">
        <v>8</v>
      </c>
      <c r="I97" s="23" t="s">
        <v>9</v>
      </c>
      <c r="J97" s="14"/>
      <c r="K97" s="14"/>
      <c r="L97" s="19"/>
      <c r="M97" s="19"/>
    </row>
    <row r="98" spans="1:13" ht="15.6">
      <c r="A98" s="19" t="s">
        <v>11</v>
      </c>
      <c r="B98" s="9" t="s">
        <v>90</v>
      </c>
      <c r="C98" s="14">
        <v>1982</v>
      </c>
      <c r="D98" s="14" t="s">
        <v>10</v>
      </c>
      <c r="E98" s="14">
        <v>93</v>
      </c>
      <c r="F98" s="14">
        <v>95</v>
      </c>
      <c r="G98" s="14">
        <v>94</v>
      </c>
      <c r="H98" s="19">
        <f t="shared" ref="H98:H115" si="8">SUM(E98:G98)</f>
        <v>282</v>
      </c>
      <c r="I98" s="14" t="s">
        <v>12</v>
      </c>
      <c r="J98" s="14"/>
      <c r="K98" s="14"/>
      <c r="L98" s="19"/>
      <c r="M98" s="19"/>
    </row>
    <row r="99" spans="1:13" ht="15.6">
      <c r="A99" s="19" t="s">
        <v>12</v>
      </c>
      <c r="B99" s="9" t="s">
        <v>27</v>
      </c>
      <c r="C99" s="14">
        <v>1990</v>
      </c>
      <c r="D99" s="14" t="s">
        <v>15</v>
      </c>
      <c r="E99" s="14">
        <v>93</v>
      </c>
      <c r="F99" s="14">
        <v>92</v>
      </c>
      <c r="G99" s="14">
        <v>96</v>
      </c>
      <c r="H99" s="19">
        <f t="shared" si="8"/>
        <v>281</v>
      </c>
      <c r="I99" s="14" t="s">
        <v>12</v>
      </c>
      <c r="J99" s="14"/>
      <c r="K99" s="14"/>
      <c r="L99" s="19"/>
      <c r="M99" s="19"/>
    </row>
    <row r="100" spans="1:13" ht="15.6">
      <c r="A100" s="19" t="s">
        <v>13</v>
      </c>
      <c r="B100" s="9" t="s">
        <v>52</v>
      </c>
      <c r="C100" s="14">
        <v>1987</v>
      </c>
      <c r="D100" s="14" t="s">
        <v>15</v>
      </c>
      <c r="E100" s="14">
        <v>93</v>
      </c>
      <c r="F100" s="14">
        <v>93</v>
      </c>
      <c r="G100" s="14">
        <v>94</v>
      </c>
      <c r="H100" s="19">
        <f t="shared" si="8"/>
        <v>280</v>
      </c>
      <c r="I100" s="14" t="s">
        <v>12</v>
      </c>
      <c r="J100" s="14"/>
      <c r="K100" s="14"/>
      <c r="L100" s="19"/>
      <c r="M100" s="19"/>
    </row>
    <row r="101" spans="1:13" ht="15.6">
      <c r="A101" s="14">
        <v>4</v>
      </c>
      <c r="B101" s="9" t="s">
        <v>54</v>
      </c>
      <c r="C101" s="14">
        <v>1986</v>
      </c>
      <c r="D101" s="14" t="s">
        <v>15</v>
      </c>
      <c r="E101" s="14">
        <v>88</v>
      </c>
      <c r="F101" s="14">
        <v>95</v>
      </c>
      <c r="G101" s="14">
        <v>94</v>
      </c>
      <c r="H101" s="19">
        <f t="shared" si="8"/>
        <v>277</v>
      </c>
      <c r="I101" s="14" t="s">
        <v>12</v>
      </c>
      <c r="J101" s="14"/>
      <c r="K101" s="14"/>
      <c r="L101" s="19"/>
      <c r="M101" s="19"/>
    </row>
    <row r="102" spans="1:13" ht="15.6">
      <c r="A102" s="14">
        <v>5</v>
      </c>
      <c r="B102" s="9" t="s">
        <v>28</v>
      </c>
      <c r="C102" s="14">
        <v>1993</v>
      </c>
      <c r="D102" s="14" t="s">
        <v>15</v>
      </c>
      <c r="E102" s="14">
        <v>86</v>
      </c>
      <c r="F102" s="14">
        <v>91</v>
      </c>
      <c r="G102" s="14">
        <v>88</v>
      </c>
      <c r="H102" s="19">
        <f>SUM(E102:G102)</f>
        <v>265</v>
      </c>
      <c r="I102" s="14" t="s">
        <v>12</v>
      </c>
      <c r="J102" s="14"/>
      <c r="K102" s="14"/>
      <c r="L102" s="19"/>
      <c r="M102" s="19"/>
    </row>
    <row r="103" spans="1:13" ht="15.6">
      <c r="A103" s="14">
        <v>6</v>
      </c>
      <c r="B103" s="9" t="s">
        <v>67</v>
      </c>
      <c r="C103" s="14">
        <v>1984</v>
      </c>
      <c r="D103" s="14" t="s">
        <v>10</v>
      </c>
      <c r="E103" s="14">
        <v>87</v>
      </c>
      <c r="F103" s="14">
        <v>91</v>
      </c>
      <c r="G103" s="14">
        <v>87</v>
      </c>
      <c r="H103" s="19">
        <f>SUM(E103:G103)</f>
        <v>265</v>
      </c>
      <c r="I103" s="14" t="s">
        <v>12</v>
      </c>
      <c r="J103" s="14"/>
      <c r="K103" s="14"/>
      <c r="L103" s="19"/>
      <c r="M103" s="19"/>
    </row>
    <row r="104" spans="1:13" ht="15.6">
      <c r="A104" s="14">
        <v>7</v>
      </c>
      <c r="B104" s="9" t="s">
        <v>89</v>
      </c>
      <c r="C104" s="14">
        <v>1972</v>
      </c>
      <c r="D104" s="14" t="s">
        <v>10</v>
      </c>
      <c r="E104" s="14">
        <v>90</v>
      </c>
      <c r="F104" s="14">
        <v>80</v>
      </c>
      <c r="G104" s="14">
        <v>88</v>
      </c>
      <c r="H104" s="19">
        <f t="shared" si="8"/>
        <v>258</v>
      </c>
      <c r="I104" s="14" t="s">
        <v>13</v>
      </c>
      <c r="J104" s="14"/>
      <c r="K104" s="14"/>
      <c r="L104" s="19"/>
      <c r="M104" s="19"/>
    </row>
    <row r="105" spans="1:13" ht="15.6">
      <c r="A105" s="14">
        <v>8</v>
      </c>
      <c r="B105" s="9" t="s">
        <v>29</v>
      </c>
      <c r="C105" s="14">
        <v>1990</v>
      </c>
      <c r="D105" s="14" t="s">
        <v>15</v>
      </c>
      <c r="E105" s="14">
        <v>85</v>
      </c>
      <c r="F105" s="14">
        <v>86</v>
      </c>
      <c r="G105" s="14">
        <v>85</v>
      </c>
      <c r="H105" s="19">
        <f t="shared" si="8"/>
        <v>256</v>
      </c>
      <c r="I105" s="14" t="s">
        <v>13</v>
      </c>
      <c r="J105" s="14"/>
      <c r="K105" s="14"/>
      <c r="L105" s="19"/>
      <c r="M105" s="19"/>
    </row>
    <row r="106" spans="1:13" ht="15.6">
      <c r="A106" s="14">
        <v>9</v>
      </c>
      <c r="B106" s="9" t="s">
        <v>49</v>
      </c>
      <c r="C106" s="14">
        <v>1972</v>
      </c>
      <c r="D106" s="14" t="s">
        <v>10</v>
      </c>
      <c r="E106" s="14">
        <v>81</v>
      </c>
      <c r="F106" s="14">
        <v>86</v>
      </c>
      <c r="G106" s="14">
        <v>86</v>
      </c>
      <c r="H106" s="19">
        <f t="shared" si="8"/>
        <v>253</v>
      </c>
      <c r="I106" s="9"/>
      <c r="J106" s="14"/>
      <c r="K106" s="14"/>
      <c r="L106" s="19"/>
      <c r="M106" s="19"/>
    </row>
    <row r="107" spans="1:13" ht="15.6">
      <c r="A107" s="14">
        <v>10</v>
      </c>
      <c r="B107" s="9" t="s">
        <v>51</v>
      </c>
      <c r="C107" s="14">
        <v>1970</v>
      </c>
      <c r="D107" s="14" t="s">
        <v>10</v>
      </c>
      <c r="E107" s="14">
        <v>77</v>
      </c>
      <c r="F107" s="14">
        <v>86</v>
      </c>
      <c r="G107" s="14">
        <v>87</v>
      </c>
      <c r="H107" s="19">
        <f t="shared" si="8"/>
        <v>250</v>
      </c>
      <c r="I107" s="9"/>
      <c r="J107" s="14"/>
      <c r="K107" s="14"/>
      <c r="L107" s="19"/>
      <c r="M107" s="19"/>
    </row>
    <row r="108" spans="1:13" ht="15.6">
      <c r="A108" s="14">
        <v>11</v>
      </c>
      <c r="B108" s="9" t="s">
        <v>48</v>
      </c>
      <c r="C108" s="14">
        <v>1975</v>
      </c>
      <c r="D108" s="14" t="s">
        <v>10</v>
      </c>
      <c r="E108" s="14">
        <v>82</v>
      </c>
      <c r="F108" s="14">
        <v>87</v>
      </c>
      <c r="G108" s="14">
        <v>81</v>
      </c>
      <c r="H108" s="19">
        <f t="shared" si="8"/>
        <v>250</v>
      </c>
      <c r="I108" s="9"/>
      <c r="J108" s="14"/>
      <c r="K108" s="14"/>
      <c r="L108" s="19"/>
      <c r="M108" s="19"/>
    </row>
    <row r="109" spans="1:13" ht="15.6">
      <c r="A109" s="14">
        <v>12</v>
      </c>
      <c r="B109" s="9" t="s">
        <v>30</v>
      </c>
      <c r="C109" s="14">
        <v>1995</v>
      </c>
      <c r="D109" s="14" t="s">
        <v>15</v>
      </c>
      <c r="E109" s="14">
        <v>85</v>
      </c>
      <c r="F109" s="14">
        <v>86</v>
      </c>
      <c r="G109" s="14">
        <v>78</v>
      </c>
      <c r="H109" s="19">
        <f t="shared" si="8"/>
        <v>249</v>
      </c>
      <c r="I109" s="9"/>
      <c r="J109" s="14"/>
      <c r="K109" s="14"/>
      <c r="L109" s="19"/>
      <c r="M109" s="19"/>
    </row>
    <row r="110" spans="1:13" ht="15.6">
      <c r="A110" s="14">
        <v>13</v>
      </c>
      <c r="B110" s="9" t="s">
        <v>32</v>
      </c>
      <c r="C110" s="14">
        <v>1993</v>
      </c>
      <c r="D110" s="14" t="s">
        <v>15</v>
      </c>
      <c r="E110" s="14">
        <v>86</v>
      </c>
      <c r="F110" s="14">
        <v>83</v>
      </c>
      <c r="G110" s="14">
        <v>79</v>
      </c>
      <c r="H110" s="19">
        <f t="shared" si="8"/>
        <v>248</v>
      </c>
      <c r="I110" s="9"/>
      <c r="J110" s="14"/>
      <c r="K110" s="14"/>
      <c r="L110" s="19"/>
      <c r="M110" s="19"/>
    </row>
    <row r="111" spans="1:13" ht="15.6">
      <c r="A111" s="14">
        <v>14</v>
      </c>
      <c r="B111" s="9" t="s">
        <v>31</v>
      </c>
      <c r="C111" s="14">
        <v>1991</v>
      </c>
      <c r="D111" s="14" t="s">
        <v>15</v>
      </c>
      <c r="E111" s="14">
        <v>82</v>
      </c>
      <c r="F111" s="14">
        <v>83</v>
      </c>
      <c r="G111" s="14">
        <v>69</v>
      </c>
      <c r="H111" s="19">
        <f t="shared" si="8"/>
        <v>234</v>
      </c>
      <c r="I111" s="9"/>
      <c r="J111" s="14"/>
      <c r="K111" s="14"/>
      <c r="L111" s="19"/>
      <c r="M111" s="19"/>
    </row>
    <row r="112" spans="1:13" ht="15.6">
      <c r="A112" s="14">
        <v>15</v>
      </c>
      <c r="B112" s="9" t="s">
        <v>53</v>
      </c>
      <c r="C112" s="14">
        <v>1991</v>
      </c>
      <c r="D112" s="14" t="s">
        <v>15</v>
      </c>
      <c r="E112" s="14">
        <v>70</v>
      </c>
      <c r="F112" s="14">
        <v>83</v>
      </c>
      <c r="G112" s="14">
        <v>80</v>
      </c>
      <c r="H112" s="19">
        <f t="shared" si="8"/>
        <v>233</v>
      </c>
      <c r="J112" s="14"/>
      <c r="K112" s="14"/>
      <c r="L112" s="19"/>
      <c r="M112" s="19"/>
    </row>
    <row r="113" spans="1:13" ht="15.6">
      <c r="A113" s="14">
        <v>16</v>
      </c>
      <c r="B113" s="9" t="s">
        <v>50</v>
      </c>
      <c r="C113" s="14">
        <v>1976</v>
      </c>
      <c r="D113" s="14" t="s">
        <v>10</v>
      </c>
      <c r="E113" s="14">
        <v>68</v>
      </c>
      <c r="F113" s="14">
        <v>74</v>
      </c>
      <c r="G113" s="14">
        <v>66</v>
      </c>
      <c r="H113" s="19">
        <f t="shared" si="8"/>
        <v>208</v>
      </c>
      <c r="J113" s="14"/>
      <c r="K113" s="14"/>
      <c r="L113" s="19"/>
      <c r="M113" s="19"/>
    </row>
    <row r="114" spans="1:13" ht="15.6">
      <c r="A114" s="14">
        <v>17</v>
      </c>
      <c r="B114" s="9" t="s">
        <v>40</v>
      </c>
      <c r="C114" s="14">
        <v>1995</v>
      </c>
      <c r="D114" s="14" t="s">
        <v>15</v>
      </c>
      <c r="E114" s="14">
        <v>65</v>
      </c>
      <c r="F114" s="14">
        <v>71</v>
      </c>
      <c r="G114" s="14">
        <v>54</v>
      </c>
      <c r="H114" s="19">
        <f t="shared" si="8"/>
        <v>190</v>
      </c>
      <c r="J114" s="14"/>
      <c r="K114" s="14"/>
      <c r="L114" s="19"/>
      <c r="M114" s="19"/>
    </row>
    <row r="115" spans="1:13" ht="15.6">
      <c r="A115" s="14">
        <v>18</v>
      </c>
      <c r="B115" s="9" t="s">
        <v>33</v>
      </c>
      <c r="C115" s="14">
        <v>1993</v>
      </c>
      <c r="D115" s="14" t="s">
        <v>15</v>
      </c>
      <c r="E115" s="14">
        <v>56</v>
      </c>
      <c r="F115" s="14">
        <v>62</v>
      </c>
      <c r="G115" s="14">
        <v>40</v>
      </c>
      <c r="H115" s="19">
        <f t="shared" si="8"/>
        <v>158</v>
      </c>
      <c r="J115" s="14"/>
      <c r="K115" s="14"/>
      <c r="L115" s="19"/>
      <c r="M115" s="19"/>
    </row>
    <row r="116" spans="1:13" ht="15.6">
      <c r="A116" s="14"/>
      <c r="B116" s="9"/>
      <c r="C116" s="14"/>
      <c r="D116" s="14"/>
      <c r="E116" s="14"/>
      <c r="F116" s="14"/>
      <c r="G116" s="14"/>
      <c r="H116" s="19"/>
      <c r="J116" s="14"/>
      <c r="K116" s="14"/>
      <c r="L116" s="19"/>
      <c r="M116" s="19"/>
    </row>
    <row r="117" spans="1:13" ht="15.6">
      <c r="A117" s="14"/>
      <c r="B117" s="9"/>
      <c r="C117" s="14"/>
      <c r="D117" s="14"/>
      <c r="E117" s="14"/>
      <c r="F117" s="14"/>
      <c r="G117" s="14"/>
      <c r="H117" s="19"/>
      <c r="I117" s="14"/>
      <c r="J117" s="14"/>
      <c r="K117" s="14"/>
      <c r="L117" s="19"/>
      <c r="M117" s="19"/>
    </row>
    <row r="118" spans="1:13" ht="15.6">
      <c r="A118" s="38" t="s">
        <v>107</v>
      </c>
      <c r="B118" s="36"/>
      <c r="C118" s="9"/>
      <c r="D118" s="9"/>
      <c r="E118" s="9"/>
      <c r="F118" s="9"/>
      <c r="G118" s="9"/>
      <c r="H118" s="9"/>
      <c r="I118" s="9"/>
      <c r="J118" s="14"/>
      <c r="K118" s="14"/>
      <c r="L118" s="19"/>
      <c r="M118" s="19"/>
    </row>
    <row r="119" spans="1:13" ht="15.6">
      <c r="A119" s="22" t="s">
        <v>0</v>
      </c>
      <c r="B119" s="23" t="s">
        <v>1</v>
      </c>
      <c r="C119" s="23" t="s">
        <v>2</v>
      </c>
      <c r="D119" s="23" t="s">
        <v>3</v>
      </c>
      <c r="E119" s="23" t="s">
        <v>4</v>
      </c>
      <c r="F119" s="23" t="s">
        <v>5</v>
      </c>
      <c r="G119" s="23" t="s">
        <v>6</v>
      </c>
      <c r="H119" s="23" t="s">
        <v>8</v>
      </c>
      <c r="I119" s="23" t="s">
        <v>9</v>
      </c>
    </row>
    <row r="120" spans="1:13" ht="15.6">
      <c r="A120" s="19" t="s">
        <v>11</v>
      </c>
      <c r="B120" s="9" t="s">
        <v>28</v>
      </c>
      <c r="C120" s="14">
        <v>1993</v>
      </c>
      <c r="D120" s="14" t="s">
        <v>15</v>
      </c>
      <c r="E120" s="14">
        <v>92</v>
      </c>
      <c r="F120" s="14">
        <v>94</v>
      </c>
      <c r="G120" s="14">
        <v>91</v>
      </c>
      <c r="H120" s="19">
        <f>SUM(E120:G120)</f>
        <v>277</v>
      </c>
      <c r="I120" s="14" t="s">
        <v>12</v>
      </c>
    </row>
    <row r="121" spans="1:13" ht="15.6">
      <c r="A121" s="19" t="s">
        <v>12</v>
      </c>
      <c r="B121" s="9" t="s">
        <v>32</v>
      </c>
      <c r="C121" s="14">
        <v>1993</v>
      </c>
      <c r="D121" s="14" t="s">
        <v>15</v>
      </c>
      <c r="E121" s="14">
        <v>89</v>
      </c>
      <c r="F121" s="14">
        <v>94</v>
      </c>
      <c r="G121" s="14">
        <v>85</v>
      </c>
      <c r="H121" s="19">
        <f>SUM(E121:G121)</f>
        <v>268</v>
      </c>
      <c r="I121" s="14" t="s">
        <v>13</v>
      </c>
      <c r="J121" s="23"/>
      <c r="K121" s="23"/>
      <c r="L121" s="23"/>
      <c r="M121" s="23"/>
    </row>
    <row r="122" spans="1:13" ht="15.6">
      <c r="A122" s="19" t="s">
        <v>13</v>
      </c>
      <c r="B122" s="9" t="s">
        <v>30</v>
      </c>
      <c r="C122" s="14">
        <v>1995</v>
      </c>
      <c r="D122" s="14" t="s">
        <v>15</v>
      </c>
      <c r="E122" s="14">
        <v>89</v>
      </c>
      <c r="F122" s="14">
        <v>88</v>
      </c>
      <c r="G122" s="14">
        <v>84</v>
      </c>
      <c r="H122" s="19">
        <f>SUM(E122:G122)</f>
        <v>261</v>
      </c>
    </row>
    <row r="123" spans="1:13" ht="15.6">
      <c r="A123" s="14">
        <v>4</v>
      </c>
      <c r="B123" s="9" t="s">
        <v>53</v>
      </c>
      <c r="C123" s="14">
        <v>1991</v>
      </c>
      <c r="D123" s="14" t="s">
        <v>15</v>
      </c>
      <c r="E123" s="14">
        <v>84</v>
      </c>
      <c r="F123" s="14">
        <v>77</v>
      </c>
      <c r="G123" s="14">
        <v>85</v>
      </c>
      <c r="H123" s="19">
        <f>SUM(E123:G123)</f>
        <v>246</v>
      </c>
    </row>
    <row r="124" spans="1:13" ht="15.6">
      <c r="A124" s="14">
        <v>5</v>
      </c>
      <c r="B124" s="9" t="s">
        <v>31</v>
      </c>
      <c r="C124" s="14">
        <v>1991</v>
      </c>
      <c r="D124" s="14" t="s">
        <v>15</v>
      </c>
      <c r="E124" s="14">
        <v>80</v>
      </c>
      <c r="F124" s="14">
        <v>83</v>
      </c>
      <c r="G124" s="14">
        <v>81</v>
      </c>
      <c r="H124" s="19">
        <f>SUM(E124:G124)</f>
        <v>244</v>
      </c>
    </row>
    <row r="126" spans="1:13" ht="15.6">
      <c r="A126" s="38" t="s">
        <v>108</v>
      </c>
      <c r="B126" s="36"/>
      <c r="C126" s="9"/>
      <c r="D126" s="9"/>
      <c r="E126" s="9"/>
      <c r="F126" s="9"/>
      <c r="G126" s="9"/>
      <c r="H126" s="9"/>
      <c r="I126" s="9"/>
    </row>
    <row r="127" spans="1:13" ht="15.6">
      <c r="A127" s="22" t="s">
        <v>0</v>
      </c>
      <c r="B127" s="23" t="s">
        <v>1</v>
      </c>
      <c r="C127" s="23" t="s">
        <v>2</v>
      </c>
      <c r="D127" s="23" t="s">
        <v>3</v>
      </c>
      <c r="E127" s="23" t="s">
        <v>4</v>
      </c>
      <c r="F127" s="23" t="s">
        <v>5</v>
      </c>
      <c r="G127" s="23" t="s">
        <v>6</v>
      </c>
      <c r="H127" s="23" t="s">
        <v>8</v>
      </c>
      <c r="I127" s="23" t="s">
        <v>9</v>
      </c>
    </row>
    <row r="128" spans="1:13" ht="15.6">
      <c r="A128" s="19" t="s">
        <v>11</v>
      </c>
      <c r="B128" s="9" t="s">
        <v>27</v>
      </c>
      <c r="C128" s="14">
        <v>1990</v>
      </c>
      <c r="D128" s="14" t="s">
        <v>15</v>
      </c>
      <c r="E128" s="14">
        <v>97</v>
      </c>
      <c r="F128" s="14">
        <v>94</v>
      </c>
      <c r="G128" s="14">
        <v>99</v>
      </c>
      <c r="H128" s="19">
        <f>SUM(E128:G128)</f>
        <v>290</v>
      </c>
      <c r="I128" s="14" t="s">
        <v>12</v>
      </c>
    </row>
    <row r="129" spans="1:9" ht="15.6">
      <c r="A129" s="19" t="s">
        <v>12</v>
      </c>
      <c r="B129" s="9" t="s">
        <v>52</v>
      </c>
      <c r="C129" s="14">
        <v>1987</v>
      </c>
      <c r="D129" s="14" t="s">
        <v>15</v>
      </c>
      <c r="E129" s="14">
        <v>92</v>
      </c>
      <c r="F129" s="14">
        <v>94</v>
      </c>
      <c r="G129" s="14">
        <v>91</v>
      </c>
      <c r="H129" s="19">
        <f>SUM(E129:G129)</f>
        <v>277</v>
      </c>
      <c r="I129" s="14" t="s">
        <v>12</v>
      </c>
    </row>
    <row r="130" spans="1:9" ht="15.6">
      <c r="A130" s="19" t="s">
        <v>13</v>
      </c>
      <c r="B130" s="9" t="s">
        <v>54</v>
      </c>
      <c r="C130" s="14">
        <v>1986</v>
      </c>
      <c r="D130" s="14" t="s">
        <v>15</v>
      </c>
      <c r="E130" s="14">
        <v>91</v>
      </c>
      <c r="F130" s="14">
        <v>93</v>
      </c>
      <c r="G130" s="14">
        <v>90</v>
      </c>
      <c r="H130" s="19">
        <f>SUM(E130:G130)</f>
        <v>274</v>
      </c>
      <c r="I130" s="14" t="s">
        <v>13</v>
      </c>
    </row>
    <row r="131" spans="1:9" ht="15.6">
      <c r="A131" s="14">
        <v>4</v>
      </c>
      <c r="B131" s="9" t="s">
        <v>29</v>
      </c>
      <c r="C131" s="14">
        <v>1990</v>
      </c>
      <c r="D131" s="14" t="s">
        <v>15</v>
      </c>
      <c r="E131" s="14">
        <v>80</v>
      </c>
      <c r="F131" s="14">
        <v>86</v>
      </c>
      <c r="G131" s="14">
        <v>84</v>
      </c>
      <c r="H131" s="19">
        <f>SUM(E131:G131)</f>
        <v>250</v>
      </c>
    </row>
    <row r="132" spans="1:9" ht="15.6">
      <c r="A132" s="14"/>
      <c r="B132" s="9"/>
      <c r="C132" s="14"/>
      <c r="D132" s="14"/>
      <c r="E132" s="14"/>
      <c r="F132" s="14"/>
      <c r="G132" s="14"/>
      <c r="H132" s="19"/>
    </row>
    <row r="133" spans="1:9" ht="15.6">
      <c r="A133" s="32" t="s">
        <v>56</v>
      </c>
      <c r="B133" s="9"/>
      <c r="C133" s="14"/>
      <c r="D133" s="14"/>
      <c r="E133" s="14"/>
      <c r="F133" s="14"/>
      <c r="G133" s="14"/>
      <c r="H133" s="19"/>
      <c r="I133" s="9"/>
    </row>
    <row r="134" spans="1:9" ht="15.6">
      <c r="A134" s="22" t="s">
        <v>0</v>
      </c>
      <c r="B134" s="23" t="s">
        <v>1</v>
      </c>
      <c r="C134" s="23" t="s">
        <v>2</v>
      </c>
      <c r="D134" s="23" t="s">
        <v>3</v>
      </c>
      <c r="E134" s="23" t="s">
        <v>4</v>
      </c>
      <c r="F134" s="23" t="s">
        <v>5</v>
      </c>
      <c r="G134" s="23" t="s">
        <v>6</v>
      </c>
      <c r="H134" s="23" t="s">
        <v>8</v>
      </c>
      <c r="I134" s="23" t="s">
        <v>9</v>
      </c>
    </row>
    <row r="135" spans="1:9" ht="15.6">
      <c r="A135" s="19" t="s">
        <v>11</v>
      </c>
      <c r="B135" s="9" t="s">
        <v>27</v>
      </c>
      <c r="C135" s="14">
        <v>1990</v>
      </c>
      <c r="D135" s="14" t="s">
        <v>15</v>
      </c>
      <c r="E135" s="14">
        <v>97</v>
      </c>
      <c r="F135" s="14">
        <v>94</v>
      </c>
      <c r="G135" s="14">
        <v>99</v>
      </c>
      <c r="H135" s="19">
        <f t="shared" ref="H135:H149" si="9">SUM(E135:G135)</f>
        <v>290</v>
      </c>
      <c r="I135" s="14" t="s">
        <v>12</v>
      </c>
    </row>
    <row r="136" spans="1:9" ht="15.6">
      <c r="A136" s="19" t="s">
        <v>12</v>
      </c>
      <c r="B136" s="9" t="s">
        <v>92</v>
      </c>
      <c r="C136" s="14">
        <v>1982</v>
      </c>
      <c r="D136" s="14" t="s">
        <v>10</v>
      </c>
      <c r="E136" s="14">
        <v>93</v>
      </c>
      <c r="F136" s="14">
        <v>95</v>
      </c>
      <c r="G136" s="14">
        <v>97</v>
      </c>
      <c r="H136" s="19">
        <f t="shared" si="9"/>
        <v>285</v>
      </c>
      <c r="I136" s="14" t="s">
        <v>12</v>
      </c>
    </row>
    <row r="137" spans="1:9" ht="15.6">
      <c r="A137" s="19" t="s">
        <v>13</v>
      </c>
      <c r="B137" s="9" t="s">
        <v>52</v>
      </c>
      <c r="C137" s="14">
        <v>1987</v>
      </c>
      <c r="D137" s="14" t="s">
        <v>15</v>
      </c>
      <c r="E137" s="14">
        <v>92</v>
      </c>
      <c r="F137" s="14">
        <v>94</v>
      </c>
      <c r="G137" s="14">
        <v>91</v>
      </c>
      <c r="H137" s="19">
        <f t="shared" si="9"/>
        <v>277</v>
      </c>
      <c r="I137" s="14" t="s">
        <v>12</v>
      </c>
    </row>
    <row r="138" spans="1:9" ht="15.6">
      <c r="A138" s="14">
        <v>4</v>
      </c>
      <c r="B138" s="9" t="s">
        <v>28</v>
      </c>
      <c r="C138" s="14">
        <v>1993</v>
      </c>
      <c r="D138" s="14" t="s">
        <v>15</v>
      </c>
      <c r="E138" s="14">
        <v>92</v>
      </c>
      <c r="F138" s="14">
        <v>94</v>
      </c>
      <c r="G138" s="14">
        <v>91</v>
      </c>
      <c r="H138" s="19">
        <f t="shared" si="9"/>
        <v>277</v>
      </c>
      <c r="I138" s="14" t="s">
        <v>12</v>
      </c>
    </row>
    <row r="139" spans="1:9" ht="15.6">
      <c r="A139" s="14">
        <v>5</v>
      </c>
      <c r="B139" s="9" t="s">
        <v>54</v>
      </c>
      <c r="C139" s="14">
        <v>1986</v>
      </c>
      <c r="D139" s="14" t="s">
        <v>15</v>
      </c>
      <c r="E139" s="14">
        <v>91</v>
      </c>
      <c r="F139" s="14">
        <v>93</v>
      </c>
      <c r="G139" s="14">
        <v>90</v>
      </c>
      <c r="H139" s="19">
        <f t="shared" si="9"/>
        <v>274</v>
      </c>
      <c r="I139" s="14" t="s">
        <v>13</v>
      </c>
    </row>
    <row r="140" spans="1:9" ht="15.6">
      <c r="A140" s="14">
        <v>6</v>
      </c>
      <c r="B140" s="9" t="s">
        <v>32</v>
      </c>
      <c r="C140" s="14">
        <v>1993</v>
      </c>
      <c r="D140" s="14" t="s">
        <v>15</v>
      </c>
      <c r="E140" s="14">
        <v>89</v>
      </c>
      <c r="F140" s="14">
        <v>94</v>
      </c>
      <c r="G140" s="14">
        <v>85</v>
      </c>
      <c r="H140" s="19">
        <f t="shared" si="9"/>
        <v>268</v>
      </c>
      <c r="I140" s="14" t="s">
        <v>13</v>
      </c>
    </row>
    <row r="141" spans="1:9" ht="15.6">
      <c r="A141" s="14">
        <v>7</v>
      </c>
      <c r="B141" s="9" t="s">
        <v>89</v>
      </c>
      <c r="C141" s="14">
        <v>1972</v>
      </c>
      <c r="D141" s="14" t="s">
        <v>10</v>
      </c>
      <c r="E141" s="14">
        <v>93</v>
      </c>
      <c r="F141" s="14">
        <v>80</v>
      </c>
      <c r="G141" s="14">
        <v>91</v>
      </c>
      <c r="H141" s="19">
        <f t="shared" si="9"/>
        <v>264</v>
      </c>
    </row>
    <row r="142" spans="1:9" ht="15.6">
      <c r="A142" s="14">
        <v>8</v>
      </c>
      <c r="B142" s="9" t="s">
        <v>50</v>
      </c>
      <c r="C142" s="14">
        <v>1976</v>
      </c>
      <c r="D142" s="14" t="s">
        <v>10</v>
      </c>
      <c r="E142" s="14">
        <v>87</v>
      </c>
      <c r="F142" s="14">
        <v>87</v>
      </c>
      <c r="G142" s="14">
        <v>90</v>
      </c>
      <c r="H142" s="19">
        <f t="shared" si="9"/>
        <v>264</v>
      </c>
      <c r="I142" s="9"/>
    </row>
    <row r="143" spans="1:9" ht="15.6">
      <c r="A143" s="14">
        <v>9</v>
      </c>
      <c r="B143" s="9" t="s">
        <v>30</v>
      </c>
      <c r="C143" s="14">
        <v>1995</v>
      </c>
      <c r="D143" s="14" t="s">
        <v>15</v>
      </c>
      <c r="E143" s="14">
        <v>89</v>
      </c>
      <c r="F143" s="14">
        <v>88</v>
      </c>
      <c r="G143" s="14">
        <v>84</v>
      </c>
      <c r="H143" s="19">
        <f t="shared" si="9"/>
        <v>261</v>
      </c>
      <c r="I143" s="9"/>
    </row>
    <row r="144" spans="1:9" ht="15.6">
      <c r="A144" s="14">
        <v>10</v>
      </c>
      <c r="B144" s="9" t="s">
        <v>48</v>
      </c>
      <c r="C144" s="14">
        <v>1975</v>
      </c>
      <c r="D144" s="14" t="s">
        <v>10</v>
      </c>
      <c r="E144" s="14">
        <v>81</v>
      </c>
      <c r="F144" s="14">
        <v>90</v>
      </c>
      <c r="G144" s="14">
        <v>81</v>
      </c>
      <c r="H144" s="19">
        <f t="shared" si="9"/>
        <v>252</v>
      </c>
      <c r="I144" s="9"/>
    </row>
    <row r="145" spans="1:14" ht="15.6">
      <c r="A145" s="14">
        <v>11</v>
      </c>
      <c r="B145" s="9" t="s">
        <v>29</v>
      </c>
      <c r="C145" s="14">
        <v>1990</v>
      </c>
      <c r="D145" s="14" t="s">
        <v>15</v>
      </c>
      <c r="E145" s="14">
        <v>80</v>
      </c>
      <c r="F145" s="14">
        <v>86</v>
      </c>
      <c r="G145" s="14">
        <v>84</v>
      </c>
      <c r="H145" s="19">
        <f t="shared" si="9"/>
        <v>250</v>
      </c>
      <c r="I145" s="9"/>
    </row>
    <row r="146" spans="1:14" ht="15.6">
      <c r="A146" s="14">
        <v>12</v>
      </c>
      <c r="B146" s="9" t="s">
        <v>51</v>
      </c>
      <c r="C146" s="14">
        <v>1970</v>
      </c>
      <c r="D146" s="14" t="s">
        <v>10</v>
      </c>
      <c r="E146" s="14">
        <v>75</v>
      </c>
      <c r="F146" s="14">
        <v>88</v>
      </c>
      <c r="G146" s="14">
        <v>85</v>
      </c>
      <c r="H146" s="19">
        <f t="shared" si="9"/>
        <v>248</v>
      </c>
      <c r="I146" s="9"/>
    </row>
    <row r="147" spans="1:14" ht="15.6">
      <c r="A147" s="14">
        <v>13</v>
      </c>
      <c r="B147" s="9" t="s">
        <v>53</v>
      </c>
      <c r="C147" s="14">
        <v>1991</v>
      </c>
      <c r="D147" s="14" t="s">
        <v>15</v>
      </c>
      <c r="E147" s="14">
        <v>84</v>
      </c>
      <c r="F147" s="14">
        <v>77</v>
      </c>
      <c r="G147" s="14">
        <v>85</v>
      </c>
      <c r="H147" s="19">
        <f t="shared" si="9"/>
        <v>246</v>
      </c>
      <c r="I147" s="9"/>
    </row>
    <row r="148" spans="1:14" ht="15.6">
      <c r="A148" s="14">
        <v>14</v>
      </c>
      <c r="B148" s="9" t="s">
        <v>31</v>
      </c>
      <c r="C148" s="14">
        <v>1991</v>
      </c>
      <c r="D148" s="14" t="s">
        <v>15</v>
      </c>
      <c r="E148" s="14">
        <v>80</v>
      </c>
      <c r="F148" s="14">
        <v>83</v>
      </c>
      <c r="G148" s="14">
        <v>81</v>
      </c>
      <c r="H148" s="19">
        <f t="shared" si="9"/>
        <v>244</v>
      </c>
    </row>
    <row r="149" spans="1:14" ht="15.6">
      <c r="A149" s="14">
        <v>15</v>
      </c>
      <c r="B149" s="9" t="s">
        <v>67</v>
      </c>
      <c r="C149" s="14">
        <v>1984</v>
      </c>
      <c r="D149" s="14" t="s">
        <v>10</v>
      </c>
      <c r="E149" s="14">
        <v>74</v>
      </c>
      <c r="F149" s="14">
        <v>81</v>
      </c>
      <c r="G149" s="14">
        <v>82</v>
      </c>
      <c r="H149" s="19">
        <f t="shared" si="9"/>
        <v>237</v>
      </c>
    </row>
    <row r="150" spans="1:14" ht="15.6">
      <c r="A150" s="14"/>
    </row>
    <row r="151" spans="1:14" ht="15.6">
      <c r="B151" s="9"/>
      <c r="C151" s="14"/>
      <c r="D151" s="14"/>
      <c r="E151" s="14"/>
      <c r="F151" s="14"/>
      <c r="G151" s="14"/>
      <c r="H151" s="19"/>
      <c r="N151" s="9"/>
    </row>
    <row r="152" spans="1:14" ht="15.6">
      <c r="A152" s="32" t="s">
        <v>61</v>
      </c>
    </row>
    <row r="153" spans="1:14" ht="15.6">
      <c r="A153" s="22" t="s">
        <v>0</v>
      </c>
      <c r="B153" s="23" t="s">
        <v>1</v>
      </c>
      <c r="C153" s="23" t="s">
        <v>2</v>
      </c>
      <c r="D153" s="23" t="s">
        <v>3</v>
      </c>
      <c r="E153" s="23" t="s">
        <v>4</v>
      </c>
      <c r="F153" s="23" t="s">
        <v>5</v>
      </c>
      <c r="G153" s="23" t="s">
        <v>6</v>
      </c>
      <c r="H153" s="23" t="s">
        <v>8</v>
      </c>
      <c r="I153" s="23" t="s">
        <v>4</v>
      </c>
      <c r="J153" s="23" t="s">
        <v>5</v>
      </c>
      <c r="K153" s="23" t="s">
        <v>6</v>
      </c>
      <c r="L153" s="23" t="s">
        <v>8</v>
      </c>
      <c r="M153" s="23" t="s">
        <v>16</v>
      </c>
      <c r="N153" s="23" t="s">
        <v>9</v>
      </c>
    </row>
    <row r="154" spans="1:14" ht="15.6">
      <c r="A154" s="19" t="s">
        <v>11</v>
      </c>
      <c r="B154" s="9" t="s">
        <v>27</v>
      </c>
      <c r="C154" s="14">
        <v>1990</v>
      </c>
      <c r="D154" s="14" t="s">
        <v>15</v>
      </c>
      <c r="E154" s="14">
        <v>93</v>
      </c>
      <c r="F154" s="14">
        <v>92</v>
      </c>
      <c r="G154" s="14">
        <v>96</v>
      </c>
      <c r="H154" s="19">
        <f t="shared" ref="H154:H168" si="10">SUM(E154:G154)</f>
        <v>281</v>
      </c>
      <c r="I154" s="14">
        <v>97</v>
      </c>
      <c r="J154" s="14">
        <v>94</v>
      </c>
      <c r="K154" s="14">
        <v>99</v>
      </c>
      <c r="L154" s="19">
        <f t="shared" ref="L154:L168" si="11">SUM(I154:K154)</f>
        <v>290</v>
      </c>
      <c r="M154" s="19">
        <f t="shared" ref="M154:M168" si="12">H154+L154</f>
        <v>571</v>
      </c>
      <c r="N154" s="14" t="s">
        <v>11</v>
      </c>
    </row>
    <row r="155" spans="1:14" ht="15.6">
      <c r="A155" s="19" t="s">
        <v>12</v>
      </c>
      <c r="B155" s="9" t="s">
        <v>92</v>
      </c>
      <c r="C155" s="14">
        <v>1982</v>
      </c>
      <c r="D155" s="14" t="s">
        <v>15</v>
      </c>
      <c r="E155" s="14">
        <v>93</v>
      </c>
      <c r="F155" s="14">
        <v>95</v>
      </c>
      <c r="G155" s="14">
        <v>94</v>
      </c>
      <c r="H155" s="19">
        <f t="shared" si="10"/>
        <v>282</v>
      </c>
      <c r="I155" s="14">
        <v>93</v>
      </c>
      <c r="J155" s="14">
        <v>95</v>
      </c>
      <c r="K155" s="14">
        <v>97</v>
      </c>
      <c r="L155" s="19">
        <f t="shared" si="11"/>
        <v>285</v>
      </c>
      <c r="M155" s="19">
        <f t="shared" si="12"/>
        <v>567</v>
      </c>
      <c r="N155" s="14" t="s">
        <v>11</v>
      </c>
    </row>
    <row r="156" spans="1:14" ht="15.6">
      <c r="A156" s="19" t="s">
        <v>13</v>
      </c>
      <c r="B156" s="9" t="s">
        <v>52</v>
      </c>
      <c r="C156" s="14">
        <v>1987</v>
      </c>
      <c r="D156" s="14" t="s">
        <v>15</v>
      </c>
      <c r="E156" s="14">
        <v>93</v>
      </c>
      <c r="F156" s="14">
        <v>93</v>
      </c>
      <c r="G156" s="14">
        <v>94</v>
      </c>
      <c r="H156" s="19">
        <f t="shared" si="10"/>
        <v>280</v>
      </c>
      <c r="I156" s="14">
        <v>92</v>
      </c>
      <c r="J156" s="14">
        <v>94</v>
      </c>
      <c r="K156" s="14">
        <v>91</v>
      </c>
      <c r="L156" s="19">
        <f t="shared" si="11"/>
        <v>277</v>
      </c>
      <c r="M156" s="19">
        <f t="shared" si="12"/>
        <v>557</v>
      </c>
      <c r="N156" s="14" t="s">
        <v>12</v>
      </c>
    </row>
    <row r="157" spans="1:14" ht="15.6">
      <c r="A157" s="14">
        <v>4</v>
      </c>
      <c r="B157" s="9" t="s">
        <v>54</v>
      </c>
      <c r="C157" s="14">
        <v>1986</v>
      </c>
      <c r="D157" s="14" t="s">
        <v>15</v>
      </c>
      <c r="E157" s="14">
        <v>88</v>
      </c>
      <c r="F157" s="14">
        <v>95</v>
      </c>
      <c r="G157" s="14">
        <v>94</v>
      </c>
      <c r="H157" s="19">
        <f t="shared" si="10"/>
        <v>277</v>
      </c>
      <c r="I157" s="14">
        <v>91</v>
      </c>
      <c r="J157" s="14">
        <v>93</v>
      </c>
      <c r="K157" s="14">
        <v>90</v>
      </c>
      <c r="L157" s="19">
        <f t="shared" si="11"/>
        <v>274</v>
      </c>
      <c r="M157" s="19">
        <f t="shared" si="12"/>
        <v>551</v>
      </c>
      <c r="N157" s="14" t="s">
        <v>12</v>
      </c>
    </row>
    <row r="158" spans="1:14" ht="15.6">
      <c r="A158" s="14">
        <v>5</v>
      </c>
      <c r="B158" s="9" t="s">
        <v>28</v>
      </c>
      <c r="C158" s="14">
        <v>1993</v>
      </c>
      <c r="D158" s="14" t="s">
        <v>10</v>
      </c>
      <c r="E158" s="14">
        <v>86</v>
      </c>
      <c r="F158" s="14">
        <v>91</v>
      </c>
      <c r="G158" s="14">
        <v>88</v>
      </c>
      <c r="H158" s="19">
        <f t="shared" si="10"/>
        <v>265</v>
      </c>
      <c r="I158" s="14">
        <v>92</v>
      </c>
      <c r="J158" s="14">
        <v>94</v>
      </c>
      <c r="K158" s="14">
        <v>91</v>
      </c>
      <c r="L158" s="19">
        <f t="shared" si="11"/>
        <v>277</v>
      </c>
      <c r="M158" s="19">
        <f t="shared" si="12"/>
        <v>542</v>
      </c>
      <c r="N158" s="14" t="s">
        <v>12</v>
      </c>
    </row>
    <row r="159" spans="1:14" ht="15.6">
      <c r="A159" s="14">
        <v>6</v>
      </c>
      <c r="B159" s="9" t="s">
        <v>89</v>
      </c>
      <c r="C159" s="14">
        <v>1972</v>
      </c>
      <c r="D159" s="14" t="s">
        <v>10</v>
      </c>
      <c r="E159" s="14">
        <v>90</v>
      </c>
      <c r="F159" s="14">
        <v>80</v>
      </c>
      <c r="G159" s="14">
        <v>88</v>
      </c>
      <c r="H159" s="19">
        <f t="shared" si="10"/>
        <v>258</v>
      </c>
      <c r="I159" s="14">
        <v>93</v>
      </c>
      <c r="J159" s="14">
        <v>80</v>
      </c>
      <c r="K159" s="14">
        <v>91</v>
      </c>
      <c r="L159" s="19">
        <f t="shared" si="11"/>
        <v>264</v>
      </c>
      <c r="M159" s="19">
        <f t="shared" si="12"/>
        <v>522</v>
      </c>
      <c r="N159" s="14" t="s">
        <v>13</v>
      </c>
    </row>
    <row r="160" spans="1:14" ht="15.6">
      <c r="A160" s="14">
        <v>7</v>
      </c>
      <c r="B160" s="9" t="s">
        <v>32</v>
      </c>
      <c r="C160" s="14">
        <v>1993</v>
      </c>
      <c r="D160" s="14" t="s">
        <v>15</v>
      </c>
      <c r="E160" s="14">
        <v>86</v>
      </c>
      <c r="F160" s="14">
        <v>83</v>
      </c>
      <c r="G160" s="14">
        <v>79</v>
      </c>
      <c r="H160" s="19">
        <f t="shared" si="10"/>
        <v>248</v>
      </c>
      <c r="I160" s="14">
        <v>89</v>
      </c>
      <c r="J160" s="14">
        <v>94</v>
      </c>
      <c r="K160" s="14">
        <v>85</v>
      </c>
      <c r="L160" s="19">
        <f t="shared" si="11"/>
        <v>268</v>
      </c>
      <c r="M160" s="19">
        <f t="shared" si="12"/>
        <v>516</v>
      </c>
      <c r="N160" s="14"/>
    </row>
    <row r="161" spans="1:14" ht="15.6">
      <c r="A161" s="14">
        <v>8</v>
      </c>
      <c r="B161" s="9" t="s">
        <v>30</v>
      </c>
      <c r="C161" s="14">
        <v>1995</v>
      </c>
      <c r="D161" s="14" t="s">
        <v>15</v>
      </c>
      <c r="E161" s="14">
        <v>85</v>
      </c>
      <c r="F161" s="14">
        <v>86</v>
      </c>
      <c r="G161" s="14">
        <v>78</v>
      </c>
      <c r="H161" s="19">
        <f t="shared" si="10"/>
        <v>249</v>
      </c>
      <c r="I161" s="14">
        <v>89</v>
      </c>
      <c r="J161" s="14">
        <v>88</v>
      </c>
      <c r="K161" s="14">
        <v>84</v>
      </c>
      <c r="L161" s="19">
        <f t="shared" si="11"/>
        <v>261</v>
      </c>
      <c r="M161" s="19">
        <f t="shared" si="12"/>
        <v>510</v>
      </c>
      <c r="N161" s="14"/>
    </row>
    <row r="162" spans="1:14" ht="15.6">
      <c r="A162" s="14">
        <v>9</v>
      </c>
      <c r="B162" s="9" t="s">
        <v>29</v>
      </c>
      <c r="C162" s="14">
        <v>1990</v>
      </c>
      <c r="D162" s="14" t="s">
        <v>10</v>
      </c>
      <c r="E162" s="14">
        <v>85</v>
      </c>
      <c r="F162" s="14">
        <v>86</v>
      </c>
      <c r="G162" s="14">
        <v>85</v>
      </c>
      <c r="H162" s="19">
        <f t="shared" si="10"/>
        <v>256</v>
      </c>
      <c r="I162" s="14">
        <v>80</v>
      </c>
      <c r="J162" s="14">
        <v>86</v>
      </c>
      <c r="K162" s="14">
        <v>84</v>
      </c>
      <c r="L162" s="19">
        <f t="shared" si="11"/>
        <v>250</v>
      </c>
      <c r="M162" s="19">
        <f t="shared" si="12"/>
        <v>506</v>
      </c>
      <c r="N162" s="14"/>
    </row>
    <row r="163" spans="1:14" ht="15.6">
      <c r="A163" s="14">
        <v>10</v>
      </c>
      <c r="B163" s="9" t="s">
        <v>67</v>
      </c>
      <c r="C163" s="14">
        <v>1984</v>
      </c>
      <c r="D163" s="14" t="s">
        <v>15</v>
      </c>
      <c r="E163" s="14">
        <v>87</v>
      </c>
      <c r="F163" s="14">
        <v>91</v>
      </c>
      <c r="G163" s="14">
        <v>87</v>
      </c>
      <c r="H163" s="19">
        <f t="shared" si="10"/>
        <v>265</v>
      </c>
      <c r="I163" s="14">
        <v>74</v>
      </c>
      <c r="J163" s="14">
        <v>81</v>
      </c>
      <c r="K163" s="14">
        <v>82</v>
      </c>
      <c r="L163" s="19">
        <f t="shared" si="11"/>
        <v>237</v>
      </c>
      <c r="M163" s="19">
        <f t="shared" si="12"/>
        <v>502</v>
      </c>
      <c r="N163" s="14"/>
    </row>
    <row r="164" spans="1:14" ht="15.6">
      <c r="A164" s="14">
        <v>11</v>
      </c>
      <c r="B164" s="9" t="s">
        <v>48</v>
      </c>
      <c r="C164" s="14">
        <v>1975</v>
      </c>
      <c r="D164" s="14" t="s">
        <v>10</v>
      </c>
      <c r="E164" s="14">
        <v>82</v>
      </c>
      <c r="F164" s="14">
        <v>87</v>
      </c>
      <c r="G164" s="14">
        <v>81</v>
      </c>
      <c r="H164" s="19">
        <f t="shared" si="10"/>
        <v>250</v>
      </c>
      <c r="I164" s="14">
        <v>81</v>
      </c>
      <c r="J164" s="14">
        <v>90</v>
      </c>
      <c r="K164" s="14">
        <v>81</v>
      </c>
      <c r="L164" s="19">
        <f t="shared" si="11"/>
        <v>252</v>
      </c>
      <c r="M164" s="19">
        <f t="shared" si="12"/>
        <v>502</v>
      </c>
      <c r="N164" s="14"/>
    </row>
    <row r="165" spans="1:14" ht="15.6">
      <c r="A165" s="14">
        <v>12</v>
      </c>
      <c r="B165" s="9" t="s">
        <v>51</v>
      </c>
      <c r="C165" s="14">
        <v>1970</v>
      </c>
      <c r="D165" s="14" t="s">
        <v>15</v>
      </c>
      <c r="E165" s="14">
        <v>77</v>
      </c>
      <c r="F165" s="14">
        <v>86</v>
      </c>
      <c r="G165" s="14">
        <v>87</v>
      </c>
      <c r="H165" s="19">
        <f t="shared" si="10"/>
        <v>250</v>
      </c>
      <c r="I165" s="14">
        <v>75</v>
      </c>
      <c r="J165" s="14">
        <v>88</v>
      </c>
      <c r="K165" s="14">
        <v>85</v>
      </c>
      <c r="L165" s="19">
        <f t="shared" si="11"/>
        <v>248</v>
      </c>
      <c r="M165" s="19">
        <f t="shared" si="12"/>
        <v>498</v>
      </c>
      <c r="N165" s="14"/>
    </row>
    <row r="166" spans="1:14" ht="15.6">
      <c r="A166" s="14">
        <v>13</v>
      </c>
      <c r="B166" s="9" t="s">
        <v>53</v>
      </c>
      <c r="C166" s="14">
        <v>1991</v>
      </c>
      <c r="D166" s="14" t="s">
        <v>15</v>
      </c>
      <c r="E166" s="14">
        <v>70</v>
      </c>
      <c r="F166" s="14">
        <v>83</v>
      </c>
      <c r="G166" s="14">
        <v>80</v>
      </c>
      <c r="H166" s="19">
        <f t="shared" si="10"/>
        <v>233</v>
      </c>
      <c r="I166" s="14">
        <v>84</v>
      </c>
      <c r="J166" s="14">
        <v>77</v>
      </c>
      <c r="K166" s="14">
        <v>85</v>
      </c>
      <c r="L166" s="19">
        <f t="shared" si="11"/>
        <v>246</v>
      </c>
      <c r="M166" s="19">
        <f t="shared" si="12"/>
        <v>479</v>
      </c>
      <c r="N166" s="14"/>
    </row>
    <row r="167" spans="1:14" ht="15.6">
      <c r="A167" s="14">
        <v>14</v>
      </c>
      <c r="B167" s="9" t="s">
        <v>31</v>
      </c>
      <c r="C167" s="14">
        <v>1991</v>
      </c>
      <c r="D167" s="14" t="s">
        <v>10</v>
      </c>
      <c r="E167" s="14">
        <v>82</v>
      </c>
      <c r="F167" s="14">
        <v>83</v>
      </c>
      <c r="G167" s="14">
        <v>69</v>
      </c>
      <c r="H167" s="19">
        <f t="shared" si="10"/>
        <v>234</v>
      </c>
      <c r="I167" s="14">
        <v>80</v>
      </c>
      <c r="J167" s="14">
        <v>83</v>
      </c>
      <c r="K167" s="14">
        <v>81</v>
      </c>
      <c r="L167" s="19">
        <f t="shared" si="11"/>
        <v>244</v>
      </c>
      <c r="M167" s="19">
        <f t="shared" si="12"/>
        <v>478</v>
      </c>
      <c r="N167" s="14"/>
    </row>
    <row r="168" spans="1:14" ht="15.6">
      <c r="A168" s="14">
        <v>15</v>
      </c>
      <c r="B168" s="9" t="s">
        <v>50</v>
      </c>
      <c r="C168" s="14">
        <v>1976</v>
      </c>
      <c r="D168" s="14" t="s">
        <v>10</v>
      </c>
      <c r="E168" s="14">
        <v>68</v>
      </c>
      <c r="F168" s="14">
        <v>74</v>
      </c>
      <c r="G168" s="14">
        <v>66</v>
      </c>
      <c r="H168" s="19">
        <f t="shared" si="10"/>
        <v>208</v>
      </c>
      <c r="I168" s="14">
        <v>87</v>
      </c>
      <c r="J168" s="14">
        <v>87</v>
      </c>
      <c r="K168" s="14">
        <v>90</v>
      </c>
      <c r="L168" s="19">
        <f t="shared" si="11"/>
        <v>264</v>
      </c>
      <c r="M168" s="19">
        <f t="shared" si="12"/>
        <v>472</v>
      </c>
      <c r="N168" s="14"/>
    </row>
    <row r="169" spans="1:14" ht="15.6">
      <c r="A169" s="14"/>
      <c r="I169" s="14"/>
      <c r="J169" s="14"/>
      <c r="K169" s="14"/>
      <c r="L169" s="19"/>
      <c r="M169" s="19"/>
      <c r="N169" s="14"/>
    </row>
    <row r="170" spans="1:14" ht="15.6">
      <c r="A170" s="14"/>
      <c r="B170" s="9"/>
      <c r="C170" s="14"/>
      <c r="D170" s="14"/>
      <c r="E170" s="14"/>
      <c r="F170" s="14"/>
      <c r="G170" s="14"/>
      <c r="H170" s="19"/>
    </row>
    <row r="171" spans="1:14" ht="15.6">
      <c r="A171" s="14"/>
      <c r="B171" s="9"/>
      <c r="C171" s="14"/>
      <c r="D171" s="16"/>
    </row>
    <row r="172" spans="1:14" ht="15.6">
      <c r="B172" s="9" t="s">
        <v>96</v>
      </c>
      <c r="C172" s="9"/>
      <c r="D172" s="14"/>
    </row>
    <row r="173" spans="1:14" ht="15.6">
      <c r="B173" s="30" t="s">
        <v>97</v>
      </c>
      <c r="C173" s="30"/>
      <c r="D173" s="9"/>
    </row>
  </sheetData>
  <mergeCells count="14">
    <mergeCell ref="A118:B118"/>
    <mergeCell ref="A126:B126"/>
    <mergeCell ref="A40:B40"/>
    <mergeCell ref="A49:B49"/>
    <mergeCell ref="A79:B79"/>
    <mergeCell ref="A89:B89"/>
    <mergeCell ref="A1:J1"/>
    <mergeCell ref="A3:B3"/>
    <mergeCell ref="A96:B96"/>
    <mergeCell ref="A66:B66"/>
    <mergeCell ref="A5:B5"/>
    <mergeCell ref="A54:B54"/>
    <mergeCell ref="A24:B24"/>
    <mergeCell ref="A18:B18"/>
  </mergeCells>
  <phoneticPr fontId="11" type="noConversion"/>
  <pageMargins left="0.75" right="0.75" top="1" bottom="1" header="0.5" footer="0.5"/>
  <pageSetup paperSize="9" orientation="landscape" horizontalDpi="24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D25" sqref="D25"/>
    </sheetView>
  </sheetViews>
  <sheetFormatPr defaultRowHeight="13.2"/>
  <cols>
    <col min="1" max="1" width="5.33203125" customWidth="1"/>
    <col min="2" max="2" width="19.33203125" bestFit="1" customWidth="1"/>
    <col min="3" max="3" width="7" customWidth="1"/>
    <col min="4" max="4" width="8" customWidth="1"/>
    <col min="5" max="7" width="6.33203125" customWidth="1"/>
    <col min="8" max="8" width="9" customWidth="1"/>
    <col min="9" max="9" width="8.109375" customWidth="1"/>
  </cols>
  <sheetData>
    <row r="1" spans="1:10" ht="18">
      <c r="A1" s="35" t="s">
        <v>14</v>
      </c>
      <c r="B1" s="36"/>
      <c r="C1" s="36"/>
      <c r="D1" s="36"/>
      <c r="E1" s="36"/>
      <c r="F1" s="36"/>
      <c r="G1" s="36"/>
      <c r="H1" s="36"/>
      <c r="I1" s="36"/>
      <c r="J1" s="36"/>
    </row>
    <row r="3" spans="1:10" ht="15.6">
      <c r="A3" s="37" t="s">
        <v>55</v>
      </c>
      <c r="B3" s="36"/>
      <c r="C3" s="36"/>
    </row>
    <row r="5" spans="1:10" ht="15.6">
      <c r="A5" s="39" t="s">
        <v>68</v>
      </c>
      <c r="B5" s="40"/>
      <c r="C5" s="24"/>
      <c r="D5" s="24"/>
      <c r="E5" s="24"/>
      <c r="F5" s="24"/>
      <c r="G5" s="24"/>
      <c r="H5" s="24"/>
      <c r="I5" s="24"/>
    </row>
    <row r="6" spans="1:10" ht="15.6">
      <c r="A6" s="25" t="s">
        <v>0</v>
      </c>
      <c r="B6" s="26" t="s">
        <v>1</v>
      </c>
      <c r="C6" s="26" t="s">
        <v>2</v>
      </c>
      <c r="D6" s="26" t="s">
        <v>3</v>
      </c>
      <c r="E6" s="26" t="s">
        <v>4</v>
      </c>
      <c r="F6" s="26" t="s">
        <v>5</v>
      </c>
      <c r="G6" s="26" t="s">
        <v>6</v>
      </c>
      <c r="H6" s="26" t="s">
        <v>8</v>
      </c>
      <c r="I6" s="26" t="s">
        <v>9</v>
      </c>
    </row>
    <row r="7" spans="1:10" ht="15" customHeight="1">
      <c r="A7" s="27" t="s">
        <v>11</v>
      </c>
      <c r="B7" s="24" t="s">
        <v>88</v>
      </c>
      <c r="C7" s="28">
        <v>1966</v>
      </c>
      <c r="D7" s="28" t="s">
        <v>10</v>
      </c>
      <c r="E7" s="28">
        <v>92</v>
      </c>
      <c r="F7" s="28">
        <v>95</v>
      </c>
      <c r="G7" s="28">
        <v>94</v>
      </c>
      <c r="H7" s="27">
        <f t="shared" ref="H7:H19" si="0">SUM(E7:G7)</f>
        <v>281</v>
      </c>
      <c r="I7" s="28" t="s">
        <v>95</v>
      </c>
    </row>
    <row r="8" spans="1:10" ht="15" customHeight="1">
      <c r="A8" s="27" t="s">
        <v>12</v>
      </c>
      <c r="B8" s="24" t="s">
        <v>54</v>
      </c>
      <c r="C8" s="28">
        <v>1986</v>
      </c>
      <c r="D8" s="28" t="s">
        <v>15</v>
      </c>
      <c r="E8" s="28">
        <v>88</v>
      </c>
      <c r="F8" s="28">
        <v>83</v>
      </c>
      <c r="G8" s="28">
        <v>84</v>
      </c>
      <c r="H8" s="27">
        <f t="shared" si="0"/>
        <v>255</v>
      </c>
      <c r="I8" s="28" t="s">
        <v>13</v>
      </c>
    </row>
    <row r="9" spans="1:10" ht="15" customHeight="1">
      <c r="A9" s="27" t="s">
        <v>13</v>
      </c>
      <c r="B9" s="24" t="s">
        <v>89</v>
      </c>
      <c r="C9" s="28">
        <v>1972</v>
      </c>
      <c r="D9" s="28" t="s">
        <v>10</v>
      </c>
      <c r="E9" s="28">
        <v>85</v>
      </c>
      <c r="F9" s="28">
        <v>83</v>
      </c>
      <c r="G9" s="28">
        <v>84</v>
      </c>
      <c r="H9" s="27">
        <f t="shared" si="0"/>
        <v>252</v>
      </c>
      <c r="I9" s="28" t="s">
        <v>13</v>
      </c>
    </row>
    <row r="10" spans="1:10" ht="15" customHeight="1">
      <c r="A10" s="28">
        <v>4</v>
      </c>
      <c r="B10" s="24" t="s">
        <v>52</v>
      </c>
      <c r="C10" s="28">
        <v>1987</v>
      </c>
      <c r="D10" s="28" t="s">
        <v>15</v>
      </c>
      <c r="E10" s="28">
        <v>84</v>
      </c>
      <c r="F10" s="28">
        <v>80</v>
      </c>
      <c r="G10" s="28">
        <v>84</v>
      </c>
      <c r="H10" s="27">
        <f t="shared" si="0"/>
        <v>248</v>
      </c>
      <c r="I10" s="28" t="s">
        <v>13</v>
      </c>
    </row>
    <row r="11" spans="1:10" ht="15" customHeight="1">
      <c r="A11" s="28">
        <v>5</v>
      </c>
      <c r="B11" s="24" t="s">
        <v>51</v>
      </c>
      <c r="C11" s="28">
        <v>1970</v>
      </c>
      <c r="D11" s="28" t="s">
        <v>10</v>
      </c>
      <c r="E11" s="28">
        <v>83</v>
      </c>
      <c r="F11" s="28">
        <v>77</v>
      </c>
      <c r="G11" s="28">
        <v>86</v>
      </c>
      <c r="H11" s="27">
        <f t="shared" si="0"/>
        <v>246</v>
      </c>
      <c r="I11" s="28" t="s">
        <v>13</v>
      </c>
    </row>
    <row r="12" spans="1:10" ht="15" customHeight="1">
      <c r="A12" s="28">
        <v>6</v>
      </c>
      <c r="B12" s="24" t="s">
        <v>27</v>
      </c>
      <c r="C12" s="28">
        <v>1990</v>
      </c>
      <c r="D12" s="28" t="s">
        <v>15</v>
      </c>
      <c r="E12" s="28">
        <v>86</v>
      </c>
      <c r="F12" s="28">
        <v>80</v>
      </c>
      <c r="G12" s="28">
        <v>80</v>
      </c>
      <c r="H12" s="27">
        <f t="shared" si="0"/>
        <v>246</v>
      </c>
      <c r="I12" s="28" t="s">
        <v>13</v>
      </c>
    </row>
    <row r="13" spans="1:10" ht="15" customHeight="1">
      <c r="A13" s="28">
        <v>7</v>
      </c>
      <c r="B13" s="24" t="s">
        <v>28</v>
      </c>
      <c r="C13" s="28">
        <v>1993</v>
      </c>
      <c r="D13" s="28" t="s">
        <v>15</v>
      </c>
      <c r="E13" s="28">
        <v>83</v>
      </c>
      <c r="F13" s="28">
        <v>76</v>
      </c>
      <c r="G13" s="28">
        <v>78</v>
      </c>
      <c r="H13" s="27">
        <f t="shared" si="0"/>
        <v>237</v>
      </c>
      <c r="I13" s="29"/>
    </row>
    <row r="14" spans="1:10" ht="15" customHeight="1">
      <c r="A14" s="28">
        <v>8</v>
      </c>
      <c r="B14" s="24" t="s">
        <v>48</v>
      </c>
      <c r="C14" s="28">
        <v>1975</v>
      </c>
      <c r="D14" s="28" t="s">
        <v>10</v>
      </c>
      <c r="E14" s="28">
        <v>76</v>
      </c>
      <c r="F14" s="28">
        <v>72</v>
      </c>
      <c r="G14" s="28">
        <v>82</v>
      </c>
      <c r="H14" s="27">
        <f t="shared" si="0"/>
        <v>230</v>
      </c>
      <c r="I14" s="29"/>
    </row>
    <row r="15" spans="1:10" ht="15" customHeight="1">
      <c r="A15" s="28">
        <v>9</v>
      </c>
      <c r="B15" s="24" t="s">
        <v>67</v>
      </c>
      <c r="C15" s="28">
        <v>1984</v>
      </c>
      <c r="D15" s="28" t="s">
        <v>10</v>
      </c>
      <c r="E15" s="28">
        <v>74</v>
      </c>
      <c r="F15" s="28">
        <v>75</v>
      </c>
      <c r="G15" s="28">
        <v>80</v>
      </c>
      <c r="H15" s="27">
        <f t="shared" si="0"/>
        <v>229</v>
      </c>
      <c r="I15" s="29"/>
    </row>
    <row r="16" spans="1:10" ht="15" customHeight="1">
      <c r="A16" s="28">
        <v>10</v>
      </c>
      <c r="B16" s="24" t="s">
        <v>69</v>
      </c>
      <c r="C16" s="28">
        <v>1987</v>
      </c>
      <c r="D16" s="28" t="s">
        <v>15</v>
      </c>
      <c r="E16" s="28">
        <v>74</v>
      </c>
      <c r="F16" s="28">
        <v>75</v>
      </c>
      <c r="G16" s="28">
        <v>75</v>
      </c>
      <c r="H16" s="27">
        <f t="shared" si="0"/>
        <v>224</v>
      </c>
      <c r="I16" s="29"/>
    </row>
    <row r="17" spans="1:9" ht="15" customHeight="1">
      <c r="A17" s="28">
        <v>11</v>
      </c>
      <c r="B17" s="24" t="s">
        <v>53</v>
      </c>
      <c r="C17" s="28">
        <v>1991</v>
      </c>
      <c r="D17" s="28" t="s">
        <v>15</v>
      </c>
      <c r="E17" s="28">
        <v>68</v>
      </c>
      <c r="F17" s="28">
        <v>80</v>
      </c>
      <c r="G17" s="28">
        <v>71</v>
      </c>
      <c r="H17" s="27">
        <f t="shared" si="0"/>
        <v>219</v>
      </c>
      <c r="I17" s="29"/>
    </row>
    <row r="18" spans="1:9" ht="15" customHeight="1">
      <c r="A18" s="28">
        <v>12</v>
      </c>
      <c r="B18" s="24" t="s">
        <v>32</v>
      </c>
      <c r="C18" s="28">
        <v>1993</v>
      </c>
      <c r="D18" s="28" t="s">
        <v>15</v>
      </c>
      <c r="E18" s="28">
        <v>63</v>
      </c>
      <c r="F18" s="28">
        <v>71</v>
      </c>
      <c r="G18" s="28">
        <v>68</v>
      </c>
      <c r="H18" s="27">
        <f t="shared" si="0"/>
        <v>202</v>
      </c>
      <c r="I18" s="29"/>
    </row>
    <row r="19" spans="1:9" ht="15" customHeight="1">
      <c r="A19" s="28">
        <v>13</v>
      </c>
      <c r="B19" s="24" t="s">
        <v>31</v>
      </c>
      <c r="C19" s="28">
        <v>1991</v>
      </c>
      <c r="D19" s="28" t="s">
        <v>15</v>
      </c>
      <c r="E19" s="28">
        <v>68</v>
      </c>
      <c r="F19" s="28">
        <v>66</v>
      </c>
      <c r="G19" s="28">
        <v>58</v>
      </c>
      <c r="H19" s="27">
        <f t="shared" si="0"/>
        <v>192</v>
      </c>
      <c r="I19" s="29"/>
    </row>
    <row r="20" spans="1:9" ht="15" customHeight="1">
      <c r="A20" s="29"/>
      <c r="B20" s="29"/>
      <c r="C20" s="29"/>
      <c r="D20" s="29"/>
      <c r="E20" s="29"/>
      <c r="F20" s="29"/>
      <c r="G20" s="29"/>
      <c r="H20" s="29"/>
      <c r="I20" s="29"/>
    </row>
    <row r="21" spans="1:9" ht="15" customHeight="1">
      <c r="A21" s="29"/>
      <c r="B21" s="9"/>
      <c r="C21" s="9"/>
      <c r="D21" s="14"/>
      <c r="E21" s="29"/>
      <c r="F21" s="29"/>
      <c r="G21" s="29"/>
      <c r="H21" s="29"/>
      <c r="I21" s="29"/>
    </row>
    <row r="22" spans="1:9" ht="15" customHeight="1">
      <c r="A22" s="29"/>
      <c r="B22" s="9" t="s">
        <v>96</v>
      </c>
      <c r="C22" s="9"/>
      <c r="D22" s="14"/>
      <c r="E22" s="29"/>
      <c r="F22" s="29"/>
      <c r="G22" s="29"/>
      <c r="H22" s="29"/>
      <c r="I22" s="29"/>
    </row>
    <row r="23" spans="1:9" ht="15" customHeight="1">
      <c r="A23" s="29"/>
      <c r="B23" s="30" t="s">
        <v>97</v>
      </c>
      <c r="C23" s="30"/>
      <c r="D23" s="9"/>
      <c r="E23" s="29"/>
      <c r="F23" s="29"/>
      <c r="G23" s="29"/>
      <c r="H23" s="29"/>
      <c r="I23" s="29"/>
    </row>
    <row r="24" spans="1:9" ht="15" customHeight="1">
      <c r="A24" s="29"/>
      <c r="B24" s="29"/>
      <c r="C24" s="29"/>
      <c r="D24" s="29"/>
      <c r="E24" s="29"/>
      <c r="F24" s="29"/>
      <c r="G24" s="29"/>
      <c r="H24" s="29"/>
      <c r="I24" s="29"/>
    </row>
    <row r="25" spans="1:9" ht="15" customHeight="1"/>
    <row r="26" spans="1:9" ht="15" customHeight="1"/>
    <row r="27" spans="1:9" ht="15" customHeight="1"/>
    <row r="28" spans="1:9" ht="15" customHeight="1"/>
  </sheetData>
  <mergeCells count="3">
    <mergeCell ref="A1:J1"/>
    <mergeCell ref="A5:B5"/>
    <mergeCell ref="A3:C3"/>
  </mergeCells>
  <phoneticPr fontId="11" type="noConversion"/>
  <pageMargins left="0.74803149606299213" right="0.74803149606299213" top="0.39370078740157483" bottom="0.39370078740157483" header="0.51181102362204722" footer="0.51181102362204722"/>
  <pageSetup paperSize="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zoomScaleNormal="100" zoomScaleSheetLayoutView="100" workbookViewId="0">
      <selection sqref="A1:J1"/>
    </sheetView>
  </sheetViews>
  <sheetFormatPr defaultRowHeight="13.2"/>
  <cols>
    <col min="1" max="1" width="5.44140625" style="1" customWidth="1"/>
    <col min="2" max="2" width="22.6640625" customWidth="1"/>
    <col min="3" max="3" width="6" customWidth="1"/>
    <col min="4" max="4" width="8.44140625" bestFit="1" customWidth="1"/>
    <col min="5" max="6" width="5.109375" customWidth="1"/>
    <col min="7" max="8" width="5.44140625" customWidth="1"/>
    <col min="9" max="9" width="8" customWidth="1"/>
    <col min="10" max="10" width="6.6640625" customWidth="1"/>
  </cols>
  <sheetData>
    <row r="1" spans="1:10" s="3" customFormat="1" ht="15.75" customHeight="1">
      <c r="A1" s="35" t="s">
        <v>14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2" customFormat="1" ht="15.75" customHeight="1">
      <c r="A2" s="37" t="s">
        <v>55</v>
      </c>
      <c r="B2" s="36"/>
      <c r="C2"/>
      <c r="D2"/>
      <c r="E2"/>
      <c r="F2"/>
      <c r="G2"/>
      <c r="H2"/>
      <c r="I2"/>
      <c r="J2"/>
    </row>
    <row r="3" spans="1:10" s="2" customFormat="1" ht="15.75" customHeight="1">
      <c r="A3" s="34"/>
      <c r="B3" s="33"/>
      <c r="C3"/>
      <c r="D3"/>
      <c r="E3"/>
      <c r="F3"/>
      <c r="G3"/>
      <c r="H3"/>
      <c r="I3"/>
      <c r="J3"/>
    </row>
    <row r="4" spans="1:10" s="2" customFormat="1" ht="15.75" customHeight="1">
      <c r="A4" s="38" t="s">
        <v>109</v>
      </c>
      <c r="B4" s="36"/>
      <c r="C4" s="9"/>
      <c r="D4" s="9"/>
      <c r="E4" s="9"/>
      <c r="F4" s="9"/>
      <c r="G4" s="9"/>
      <c r="H4" s="9"/>
      <c r="I4" s="9"/>
      <c r="J4" s="9"/>
    </row>
    <row r="5" spans="1:10" s="2" customFormat="1" ht="15.75" customHeight="1">
      <c r="A5" s="22" t="s">
        <v>0</v>
      </c>
      <c r="B5" s="23" t="s">
        <v>1</v>
      </c>
      <c r="C5" s="23" t="s">
        <v>2</v>
      </c>
      <c r="D5" s="23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22" t="s">
        <v>8</v>
      </c>
      <c r="J5" s="22" t="s">
        <v>9</v>
      </c>
    </row>
    <row r="6" spans="1:10" s="2" customFormat="1" ht="15.75" customHeight="1">
      <c r="A6" s="19" t="s">
        <v>11</v>
      </c>
      <c r="B6" s="9" t="s">
        <v>17</v>
      </c>
      <c r="C6" s="14">
        <v>1993</v>
      </c>
      <c r="D6" s="14" t="s">
        <v>15</v>
      </c>
      <c r="E6" s="14">
        <v>89</v>
      </c>
      <c r="F6" s="14">
        <v>82</v>
      </c>
      <c r="G6" s="14">
        <v>91</v>
      </c>
      <c r="H6" s="14">
        <v>91</v>
      </c>
      <c r="I6" s="19">
        <f t="shared" ref="I6:I14" si="0">SUM(E6:H6)</f>
        <v>353</v>
      </c>
      <c r="J6" s="14" t="s">
        <v>12</v>
      </c>
    </row>
    <row r="7" spans="1:10" s="2" customFormat="1" ht="15.75" customHeight="1">
      <c r="A7" s="19" t="s">
        <v>12</v>
      </c>
      <c r="B7" s="9" t="s">
        <v>21</v>
      </c>
      <c r="C7" s="14">
        <v>1991</v>
      </c>
      <c r="D7" s="14" t="s">
        <v>15</v>
      </c>
      <c r="E7" s="14">
        <v>82</v>
      </c>
      <c r="F7" s="14">
        <v>79</v>
      </c>
      <c r="G7" s="14">
        <v>91</v>
      </c>
      <c r="H7" s="14">
        <v>84</v>
      </c>
      <c r="I7" s="19">
        <f t="shared" si="0"/>
        <v>336</v>
      </c>
      <c r="J7" s="14" t="s">
        <v>12</v>
      </c>
    </row>
    <row r="8" spans="1:10" s="2" customFormat="1" ht="15.75" customHeight="1">
      <c r="A8" s="19" t="s">
        <v>13</v>
      </c>
      <c r="B8" s="2" t="s">
        <v>22</v>
      </c>
      <c r="C8" s="10">
        <v>1992</v>
      </c>
      <c r="D8" s="14" t="s">
        <v>15</v>
      </c>
      <c r="E8" s="14">
        <v>80</v>
      </c>
      <c r="F8" s="14">
        <v>82</v>
      </c>
      <c r="G8" s="14">
        <v>85</v>
      </c>
      <c r="H8" s="14">
        <v>88</v>
      </c>
      <c r="I8" s="19">
        <f t="shared" si="0"/>
        <v>335</v>
      </c>
      <c r="J8" s="14" t="s">
        <v>12</v>
      </c>
    </row>
    <row r="9" spans="1:10" s="2" customFormat="1" ht="15.75" customHeight="1">
      <c r="A9" s="14">
        <v>4</v>
      </c>
      <c r="B9" s="9" t="s">
        <v>20</v>
      </c>
      <c r="C9" s="14">
        <v>1991</v>
      </c>
      <c r="D9" s="14" t="s">
        <v>15</v>
      </c>
      <c r="E9" s="14">
        <v>80</v>
      </c>
      <c r="F9" s="14">
        <v>80</v>
      </c>
      <c r="G9" s="14">
        <v>88</v>
      </c>
      <c r="H9" s="14">
        <v>87</v>
      </c>
      <c r="I9" s="19">
        <f t="shared" si="0"/>
        <v>335</v>
      </c>
      <c r="J9" s="14" t="s">
        <v>12</v>
      </c>
    </row>
    <row r="10" spans="1:10" s="2" customFormat="1" ht="15.75" customHeight="1">
      <c r="A10" s="14">
        <v>5</v>
      </c>
      <c r="B10" s="2" t="s">
        <v>43</v>
      </c>
      <c r="C10" s="10">
        <v>1991</v>
      </c>
      <c r="D10" s="10" t="s">
        <v>25</v>
      </c>
      <c r="E10" s="14">
        <v>84</v>
      </c>
      <c r="F10" s="14">
        <v>85</v>
      </c>
      <c r="G10" s="14">
        <v>82</v>
      </c>
      <c r="H10" s="14">
        <v>81</v>
      </c>
      <c r="I10" s="19">
        <f t="shared" si="0"/>
        <v>332</v>
      </c>
      <c r="J10" s="14" t="s">
        <v>13</v>
      </c>
    </row>
    <row r="11" spans="1:10" s="2" customFormat="1" ht="15.75" customHeight="1">
      <c r="A11" s="14">
        <v>6</v>
      </c>
      <c r="B11" s="2" t="s">
        <v>23</v>
      </c>
      <c r="C11" s="10">
        <v>1993</v>
      </c>
      <c r="D11" s="14" t="s">
        <v>15</v>
      </c>
      <c r="E11" s="12">
        <v>85</v>
      </c>
      <c r="F11" s="14">
        <v>81</v>
      </c>
      <c r="G11" s="14">
        <v>85</v>
      </c>
      <c r="H11" s="14">
        <v>71</v>
      </c>
      <c r="I11" s="19">
        <f t="shared" si="0"/>
        <v>322</v>
      </c>
      <c r="J11" s="14" t="s">
        <v>13</v>
      </c>
    </row>
    <row r="12" spans="1:10" s="2" customFormat="1" ht="15.75" customHeight="1">
      <c r="A12" s="14">
        <v>7</v>
      </c>
      <c r="B12" s="9" t="s">
        <v>103</v>
      </c>
      <c r="C12" s="14">
        <v>1994</v>
      </c>
      <c r="D12" s="14" t="s">
        <v>15</v>
      </c>
      <c r="E12" s="12">
        <v>77</v>
      </c>
      <c r="F12" s="14">
        <v>73</v>
      </c>
      <c r="G12" s="14">
        <v>82</v>
      </c>
      <c r="H12" s="14">
        <v>74</v>
      </c>
      <c r="I12" s="19">
        <f t="shared" si="0"/>
        <v>306</v>
      </c>
      <c r="J12" s="14" t="s">
        <v>13</v>
      </c>
    </row>
    <row r="13" spans="1:10" s="2" customFormat="1" ht="15.75" customHeight="1">
      <c r="A13" s="14">
        <v>8</v>
      </c>
      <c r="B13" s="2" t="s">
        <v>47</v>
      </c>
      <c r="C13" s="10">
        <v>1991</v>
      </c>
      <c r="D13" s="14" t="s">
        <v>15</v>
      </c>
      <c r="E13" s="14">
        <v>68</v>
      </c>
      <c r="F13" s="14">
        <v>70</v>
      </c>
      <c r="G13" s="14">
        <v>65</v>
      </c>
      <c r="H13" s="14">
        <v>80</v>
      </c>
      <c r="I13" s="19">
        <f t="shared" si="0"/>
        <v>283</v>
      </c>
    </row>
    <row r="14" spans="1:10" s="2" customFormat="1" ht="15.75" customHeight="1">
      <c r="A14" s="14">
        <v>9</v>
      </c>
      <c r="B14" s="9" t="s">
        <v>86</v>
      </c>
      <c r="C14" s="14">
        <v>1996</v>
      </c>
      <c r="D14" s="14" t="s">
        <v>15</v>
      </c>
      <c r="E14" s="12">
        <v>67</v>
      </c>
      <c r="F14" s="14">
        <v>55</v>
      </c>
      <c r="G14" s="14">
        <v>67</v>
      </c>
      <c r="H14" s="14">
        <v>56</v>
      </c>
      <c r="I14" s="19">
        <f t="shared" si="0"/>
        <v>245</v>
      </c>
    </row>
    <row r="15" spans="1:10" s="2" customFormat="1" ht="15.75" customHeight="1"/>
    <row r="16" spans="1:10" s="2" customFormat="1" ht="15.75" customHeight="1">
      <c r="A16" s="38" t="s">
        <v>110</v>
      </c>
      <c r="B16" s="36"/>
      <c r="C16" s="9"/>
      <c r="D16" s="9"/>
      <c r="E16" s="9"/>
      <c r="F16" s="9"/>
      <c r="G16" s="9"/>
      <c r="H16" s="9"/>
      <c r="I16" s="9"/>
      <c r="J16" s="9"/>
    </row>
    <row r="17" spans="1:11" s="2" customFormat="1" ht="15.75" customHeight="1">
      <c r="A17" s="22" t="s">
        <v>0</v>
      </c>
      <c r="B17" s="23" t="s">
        <v>1</v>
      </c>
      <c r="C17" s="23" t="s">
        <v>2</v>
      </c>
      <c r="D17" s="23" t="s">
        <v>3</v>
      </c>
      <c r="E17" s="22" t="s">
        <v>4</v>
      </c>
      <c r="F17" s="22" t="s">
        <v>5</v>
      </c>
      <c r="G17" s="22" t="s">
        <v>6</v>
      </c>
      <c r="H17" s="22" t="s">
        <v>7</v>
      </c>
      <c r="I17" s="22" t="s">
        <v>8</v>
      </c>
      <c r="J17" s="22" t="s">
        <v>9</v>
      </c>
    </row>
    <row r="18" spans="1:11" s="2" customFormat="1" ht="15.75" customHeight="1">
      <c r="A18" s="19" t="s">
        <v>11</v>
      </c>
      <c r="B18" s="9" t="s">
        <v>24</v>
      </c>
      <c r="C18" s="14">
        <v>1989</v>
      </c>
      <c r="D18" s="14" t="s">
        <v>15</v>
      </c>
      <c r="E18" s="12">
        <v>92</v>
      </c>
      <c r="F18" s="14">
        <v>92</v>
      </c>
      <c r="G18" s="14">
        <v>95</v>
      </c>
      <c r="H18" s="14">
        <v>92</v>
      </c>
      <c r="I18" s="19">
        <f>SUM(E18:H18)</f>
        <v>371</v>
      </c>
      <c r="J18" s="14" t="s">
        <v>11</v>
      </c>
    </row>
    <row r="19" spans="1:11" s="2" customFormat="1" ht="15.75" customHeight="1">
      <c r="A19" s="19" t="s">
        <v>12</v>
      </c>
      <c r="B19" s="9" t="s">
        <v>19</v>
      </c>
      <c r="C19" s="14">
        <v>1990</v>
      </c>
      <c r="D19" s="14" t="s">
        <v>15</v>
      </c>
      <c r="E19" s="14">
        <v>91</v>
      </c>
      <c r="F19" s="14">
        <v>87</v>
      </c>
      <c r="G19" s="14">
        <v>89</v>
      </c>
      <c r="H19" s="14">
        <v>93</v>
      </c>
      <c r="I19" s="19">
        <f>SUM(E19:H19)</f>
        <v>360</v>
      </c>
      <c r="J19" s="14" t="s">
        <v>11</v>
      </c>
    </row>
    <row r="20" spans="1:11" s="2" customFormat="1" ht="15.75" customHeight="1">
      <c r="A20" s="13" t="s">
        <v>13</v>
      </c>
      <c r="B20" s="2" t="s">
        <v>93</v>
      </c>
      <c r="C20" s="10">
        <v>1990</v>
      </c>
      <c r="D20" s="14" t="s">
        <v>15</v>
      </c>
      <c r="E20" s="14">
        <v>78</v>
      </c>
      <c r="F20" s="14">
        <v>82</v>
      </c>
      <c r="G20" s="14">
        <v>78</v>
      </c>
      <c r="H20" s="14">
        <v>76</v>
      </c>
      <c r="I20" s="19">
        <f>SUM(E20:H20)</f>
        <v>314</v>
      </c>
      <c r="J20" s="14" t="s">
        <v>13</v>
      </c>
    </row>
    <row r="21" spans="1:11" s="2" customFormat="1" ht="15.75" customHeight="1">
      <c r="A21" s="10">
        <v>4</v>
      </c>
      <c r="B21" s="9" t="s">
        <v>26</v>
      </c>
      <c r="C21" s="14">
        <v>1989</v>
      </c>
      <c r="D21" s="14" t="s">
        <v>15</v>
      </c>
      <c r="E21" s="12">
        <v>79</v>
      </c>
      <c r="F21" s="14">
        <v>76</v>
      </c>
      <c r="G21" s="14">
        <v>67</v>
      </c>
      <c r="H21" s="14">
        <v>72</v>
      </c>
      <c r="I21" s="19">
        <f>SUM(E21:H21)</f>
        <v>294</v>
      </c>
    </row>
    <row r="22" spans="1:11" s="2" customFormat="1" ht="15" customHeight="1"/>
    <row r="23" spans="1:11" ht="16.5" customHeight="1">
      <c r="A23" s="38" t="s">
        <v>83</v>
      </c>
      <c r="B23" s="36"/>
      <c r="C23" s="9"/>
      <c r="D23" s="9"/>
      <c r="E23" s="9"/>
      <c r="F23" s="9"/>
      <c r="G23" s="9"/>
      <c r="H23" s="9"/>
      <c r="I23" s="9"/>
      <c r="J23" s="9"/>
      <c r="K23" s="9"/>
    </row>
    <row r="24" spans="1:11" ht="15.6">
      <c r="A24" s="22" t="s">
        <v>0</v>
      </c>
      <c r="B24" s="23" t="s">
        <v>1</v>
      </c>
      <c r="C24" s="23" t="s">
        <v>2</v>
      </c>
      <c r="D24" s="23" t="s">
        <v>3</v>
      </c>
      <c r="E24" s="22" t="s">
        <v>4</v>
      </c>
      <c r="F24" s="22" t="s">
        <v>5</v>
      </c>
      <c r="G24" s="22" t="s">
        <v>6</v>
      </c>
      <c r="H24" s="22" t="s">
        <v>7</v>
      </c>
      <c r="I24" s="22" t="s">
        <v>8</v>
      </c>
      <c r="J24" s="22" t="s">
        <v>9</v>
      </c>
      <c r="K24" s="9"/>
    </row>
    <row r="25" spans="1:11" ht="15.6">
      <c r="A25" s="19" t="s">
        <v>11</v>
      </c>
      <c r="B25" s="9" t="s">
        <v>24</v>
      </c>
      <c r="C25" s="14">
        <v>1989</v>
      </c>
      <c r="D25" s="14" t="s">
        <v>15</v>
      </c>
      <c r="E25" s="12">
        <v>92</v>
      </c>
      <c r="F25" s="14">
        <v>92</v>
      </c>
      <c r="G25" s="14">
        <v>95</v>
      </c>
      <c r="H25" s="14">
        <v>92</v>
      </c>
      <c r="I25" s="19">
        <f t="shared" ref="I25:I39" si="1">SUM(E25:H25)</f>
        <v>371</v>
      </c>
      <c r="J25" s="14" t="s">
        <v>11</v>
      </c>
      <c r="K25" s="9"/>
    </row>
    <row r="26" spans="1:11" s="3" customFormat="1" ht="15" customHeight="1">
      <c r="A26" s="19" t="s">
        <v>12</v>
      </c>
      <c r="B26" s="9" t="s">
        <v>19</v>
      </c>
      <c r="C26" s="14">
        <v>1990</v>
      </c>
      <c r="D26" s="14" t="s">
        <v>15</v>
      </c>
      <c r="E26" s="14">
        <v>91</v>
      </c>
      <c r="F26" s="14">
        <v>87</v>
      </c>
      <c r="G26" s="14">
        <v>89</v>
      </c>
      <c r="H26" s="14">
        <v>93</v>
      </c>
      <c r="I26" s="19">
        <f t="shared" si="1"/>
        <v>360</v>
      </c>
      <c r="J26" s="14" t="s">
        <v>11</v>
      </c>
      <c r="K26" s="9"/>
    </row>
    <row r="27" spans="1:11" s="3" customFormat="1" ht="15.6">
      <c r="A27" s="19" t="s">
        <v>13</v>
      </c>
      <c r="B27" s="9" t="s">
        <v>17</v>
      </c>
      <c r="C27" s="14">
        <v>1993</v>
      </c>
      <c r="D27" s="14" t="s">
        <v>15</v>
      </c>
      <c r="E27" s="14">
        <v>89</v>
      </c>
      <c r="F27" s="14">
        <v>82</v>
      </c>
      <c r="G27" s="14">
        <v>91</v>
      </c>
      <c r="H27" s="14">
        <v>91</v>
      </c>
      <c r="I27" s="19">
        <f t="shared" si="1"/>
        <v>353</v>
      </c>
      <c r="J27" s="14" t="s">
        <v>12</v>
      </c>
      <c r="K27" s="9"/>
    </row>
    <row r="28" spans="1:11" s="3" customFormat="1" ht="15.6">
      <c r="A28" s="14">
        <v>4</v>
      </c>
      <c r="B28" s="9" t="s">
        <v>21</v>
      </c>
      <c r="C28" s="14">
        <v>1991</v>
      </c>
      <c r="D28" s="14" t="s">
        <v>15</v>
      </c>
      <c r="E28" s="14">
        <v>82</v>
      </c>
      <c r="F28" s="14">
        <v>79</v>
      </c>
      <c r="G28" s="14">
        <v>91</v>
      </c>
      <c r="H28" s="14">
        <v>84</v>
      </c>
      <c r="I28" s="19">
        <f t="shared" si="1"/>
        <v>336</v>
      </c>
      <c r="J28" s="14" t="s">
        <v>12</v>
      </c>
    </row>
    <row r="29" spans="1:11" s="3" customFormat="1" ht="15.6">
      <c r="A29" s="14">
        <v>5</v>
      </c>
      <c r="B29" s="2" t="s">
        <v>22</v>
      </c>
      <c r="C29" s="10">
        <v>1992</v>
      </c>
      <c r="D29" s="14" t="s">
        <v>15</v>
      </c>
      <c r="E29" s="14">
        <v>80</v>
      </c>
      <c r="F29" s="14">
        <v>82</v>
      </c>
      <c r="G29" s="14">
        <v>85</v>
      </c>
      <c r="H29" s="14">
        <v>88</v>
      </c>
      <c r="I29" s="19">
        <f t="shared" si="1"/>
        <v>335</v>
      </c>
      <c r="J29" s="14" t="s">
        <v>12</v>
      </c>
      <c r="K29" s="9"/>
    </row>
    <row r="30" spans="1:11" s="3" customFormat="1" ht="15.6">
      <c r="A30" s="14">
        <v>6</v>
      </c>
      <c r="B30" s="9" t="s">
        <v>20</v>
      </c>
      <c r="C30" s="14">
        <v>1991</v>
      </c>
      <c r="D30" s="14" t="s">
        <v>15</v>
      </c>
      <c r="E30" s="14">
        <v>80</v>
      </c>
      <c r="F30" s="14">
        <v>80</v>
      </c>
      <c r="G30" s="14">
        <v>88</v>
      </c>
      <c r="H30" s="14">
        <v>87</v>
      </c>
      <c r="I30" s="19">
        <f t="shared" si="1"/>
        <v>335</v>
      </c>
      <c r="J30" s="14" t="s">
        <v>12</v>
      </c>
      <c r="K30" s="9"/>
    </row>
    <row r="31" spans="1:11" s="3" customFormat="1" ht="15.6">
      <c r="A31" s="14">
        <v>7</v>
      </c>
      <c r="B31" s="2" t="s">
        <v>44</v>
      </c>
      <c r="C31" s="10">
        <v>1973</v>
      </c>
      <c r="D31" s="10" t="s">
        <v>10</v>
      </c>
      <c r="E31" s="12">
        <v>88</v>
      </c>
      <c r="F31" s="14">
        <v>80</v>
      </c>
      <c r="G31" s="14">
        <v>84</v>
      </c>
      <c r="H31" s="14">
        <v>82</v>
      </c>
      <c r="I31" s="19">
        <f t="shared" si="1"/>
        <v>334</v>
      </c>
      <c r="J31" s="14" t="s">
        <v>13</v>
      </c>
      <c r="K31" s="9"/>
    </row>
    <row r="32" spans="1:11" s="3" customFormat="1" ht="15.6">
      <c r="A32" s="14">
        <v>8</v>
      </c>
      <c r="B32" s="2" t="s">
        <v>43</v>
      </c>
      <c r="C32" s="10">
        <v>1991</v>
      </c>
      <c r="D32" s="10" t="s">
        <v>25</v>
      </c>
      <c r="E32" s="14">
        <v>84</v>
      </c>
      <c r="F32" s="14">
        <v>85</v>
      </c>
      <c r="G32" s="14">
        <v>82</v>
      </c>
      <c r="H32" s="14">
        <v>81</v>
      </c>
      <c r="I32" s="19">
        <f t="shared" si="1"/>
        <v>332</v>
      </c>
      <c r="J32" s="14" t="s">
        <v>13</v>
      </c>
      <c r="K32" s="9"/>
    </row>
    <row r="33" spans="1:11" s="3" customFormat="1" ht="15.6">
      <c r="A33" s="14">
        <v>9</v>
      </c>
      <c r="B33" s="2" t="s">
        <v>23</v>
      </c>
      <c r="C33" s="10">
        <v>1993</v>
      </c>
      <c r="D33" s="14" t="s">
        <v>15</v>
      </c>
      <c r="E33" s="12">
        <v>85</v>
      </c>
      <c r="F33" s="14">
        <v>81</v>
      </c>
      <c r="G33" s="14">
        <v>85</v>
      </c>
      <c r="H33" s="14">
        <v>71</v>
      </c>
      <c r="I33" s="19">
        <f t="shared" si="1"/>
        <v>322</v>
      </c>
      <c r="J33" s="14" t="s">
        <v>13</v>
      </c>
      <c r="K33" s="9"/>
    </row>
    <row r="34" spans="1:11" s="3" customFormat="1" ht="16.5" customHeight="1">
      <c r="A34" s="14">
        <v>10</v>
      </c>
      <c r="B34" s="2" t="s">
        <v>93</v>
      </c>
      <c r="C34" s="10">
        <v>1990</v>
      </c>
      <c r="D34" s="14" t="s">
        <v>15</v>
      </c>
      <c r="E34" s="14">
        <v>78</v>
      </c>
      <c r="F34" s="14">
        <v>82</v>
      </c>
      <c r="G34" s="14">
        <v>78</v>
      </c>
      <c r="H34" s="14">
        <v>76</v>
      </c>
      <c r="I34" s="19">
        <f t="shared" si="1"/>
        <v>314</v>
      </c>
      <c r="J34" s="14" t="s">
        <v>13</v>
      </c>
      <c r="K34" s="9"/>
    </row>
    <row r="35" spans="1:11" s="3" customFormat="1" ht="16.5" customHeight="1">
      <c r="A35" s="14">
        <v>11</v>
      </c>
      <c r="B35" s="2" t="s">
        <v>85</v>
      </c>
      <c r="C35" s="10">
        <v>1976</v>
      </c>
      <c r="D35" s="14" t="s">
        <v>10</v>
      </c>
      <c r="E35" s="14">
        <v>88</v>
      </c>
      <c r="F35" s="14">
        <v>78</v>
      </c>
      <c r="G35" s="14">
        <v>73</v>
      </c>
      <c r="H35" s="14">
        <v>74</v>
      </c>
      <c r="I35" s="19">
        <f t="shared" si="1"/>
        <v>313</v>
      </c>
      <c r="J35" s="14" t="s">
        <v>13</v>
      </c>
      <c r="K35" s="9"/>
    </row>
    <row r="36" spans="1:11" s="3" customFormat="1" ht="16.5" customHeight="1">
      <c r="A36" s="14">
        <v>12</v>
      </c>
      <c r="B36" s="9" t="s">
        <v>103</v>
      </c>
      <c r="C36" s="14">
        <v>1994</v>
      </c>
      <c r="D36" s="14" t="s">
        <v>15</v>
      </c>
      <c r="E36" s="12">
        <v>77</v>
      </c>
      <c r="F36" s="14">
        <v>73</v>
      </c>
      <c r="G36" s="14">
        <v>82</v>
      </c>
      <c r="H36" s="14">
        <v>74</v>
      </c>
      <c r="I36" s="19">
        <f t="shared" si="1"/>
        <v>306</v>
      </c>
      <c r="J36" s="14" t="s">
        <v>13</v>
      </c>
      <c r="K36" s="9"/>
    </row>
    <row r="37" spans="1:11" s="3" customFormat="1" ht="16.5" customHeight="1">
      <c r="A37" s="14">
        <v>13</v>
      </c>
      <c r="B37" s="9" t="s">
        <v>26</v>
      </c>
      <c r="C37" s="14">
        <v>1989</v>
      </c>
      <c r="D37" s="14" t="s">
        <v>15</v>
      </c>
      <c r="E37" s="12">
        <v>79</v>
      </c>
      <c r="F37" s="14">
        <v>76</v>
      </c>
      <c r="G37" s="14">
        <v>67</v>
      </c>
      <c r="H37" s="14">
        <v>72</v>
      </c>
      <c r="I37" s="19">
        <f t="shared" si="1"/>
        <v>294</v>
      </c>
      <c r="J37" s="14"/>
      <c r="K37" s="9"/>
    </row>
    <row r="38" spans="1:11" s="3" customFormat="1" ht="16.5" customHeight="1">
      <c r="A38" s="14">
        <v>14</v>
      </c>
      <c r="B38" s="2" t="s">
        <v>47</v>
      </c>
      <c r="C38" s="10">
        <v>1991</v>
      </c>
      <c r="D38" s="14" t="s">
        <v>15</v>
      </c>
      <c r="E38" s="14">
        <v>68</v>
      </c>
      <c r="F38" s="14">
        <v>70</v>
      </c>
      <c r="G38" s="14">
        <v>65</v>
      </c>
      <c r="H38" s="14">
        <v>80</v>
      </c>
      <c r="I38" s="19">
        <f t="shared" si="1"/>
        <v>283</v>
      </c>
      <c r="J38" s="14"/>
      <c r="K38" s="9"/>
    </row>
    <row r="39" spans="1:11" s="3" customFormat="1" ht="16.5" customHeight="1">
      <c r="A39" s="14">
        <v>15</v>
      </c>
      <c r="B39" s="9" t="s">
        <v>86</v>
      </c>
      <c r="C39" s="14">
        <v>1996</v>
      </c>
      <c r="D39" s="14" t="s">
        <v>15</v>
      </c>
      <c r="E39" s="12">
        <v>67</v>
      </c>
      <c r="F39" s="14">
        <v>55</v>
      </c>
      <c r="G39" s="14">
        <v>67</v>
      </c>
      <c r="H39" s="14">
        <v>56</v>
      </c>
      <c r="I39" s="19">
        <f t="shared" si="1"/>
        <v>245</v>
      </c>
      <c r="J39" s="14"/>
      <c r="K39" s="9"/>
    </row>
    <row r="40" spans="1:11" s="2" customFormat="1" ht="15.6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s="2" customFormat="1" ht="15.6">
      <c r="K41" s="9"/>
    </row>
    <row r="42" spans="1:11" s="2" customFormat="1" ht="15.6">
      <c r="A42" s="38" t="s">
        <v>111</v>
      </c>
      <c r="B42" s="36"/>
      <c r="C42" s="9"/>
      <c r="D42" s="9"/>
      <c r="E42" s="9"/>
      <c r="F42" s="9"/>
      <c r="G42" s="9"/>
      <c r="H42" s="9"/>
      <c r="I42" s="21"/>
      <c r="J42" s="9"/>
      <c r="K42" s="9"/>
    </row>
    <row r="43" spans="1:11" s="2" customFormat="1" ht="15.6">
      <c r="A43" s="22" t="s">
        <v>0</v>
      </c>
      <c r="B43" s="23" t="s">
        <v>1</v>
      </c>
      <c r="C43" s="23" t="s">
        <v>2</v>
      </c>
      <c r="D43" s="23" t="s">
        <v>3</v>
      </c>
      <c r="E43" s="22" t="s">
        <v>4</v>
      </c>
      <c r="F43" s="22" t="s">
        <v>5</v>
      </c>
      <c r="G43" s="22" t="s">
        <v>6</v>
      </c>
      <c r="H43" s="22" t="s">
        <v>7</v>
      </c>
      <c r="I43" s="22" t="s">
        <v>8</v>
      </c>
      <c r="J43" s="22" t="s">
        <v>9</v>
      </c>
      <c r="K43" s="9"/>
    </row>
    <row r="44" spans="1:11" s="2" customFormat="1" ht="15.6">
      <c r="A44" s="19" t="s">
        <v>11</v>
      </c>
      <c r="B44" s="9" t="s">
        <v>41</v>
      </c>
      <c r="C44" s="14">
        <v>1992</v>
      </c>
      <c r="D44" s="14" t="s">
        <v>15</v>
      </c>
      <c r="E44" s="10">
        <v>91</v>
      </c>
      <c r="F44" s="10">
        <v>87</v>
      </c>
      <c r="G44" s="10">
        <v>87</v>
      </c>
      <c r="H44" s="10">
        <v>88</v>
      </c>
      <c r="I44" s="19">
        <f t="shared" ref="I44:I56" si="2">SUM(E44:H44)</f>
        <v>353</v>
      </c>
      <c r="J44" s="14" t="s">
        <v>12</v>
      </c>
      <c r="K44" s="9"/>
    </row>
    <row r="45" spans="1:11" s="2" customFormat="1" ht="15.6">
      <c r="A45" s="19" t="s">
        <v>12</v>
      </c>
      <c r="B45" s="9" t="s">
        <v>53</v>
      </c>
      <c r="C45" s="14">
        <v>1991</v>
      </c>
      <c r="D45" s="14" t="s">
        <v>15</v>
      </c>
      <c r="E45" s="10">
        <v>79</v>
      </c>
      <c r="F45" s="10">
        <v>89</v>
      </c>
      <c r="G45" s="10">
        <v>85</v>
      </c>
      <c r="H45" s="10">
        <v>86</v>
      </c>
      <c r="I45" s="19">
        <f t="shared" si="2"/>
        <v>339</v>
      </c>
      <c r="J45" s="14" t="s">
        <v>13</v>
      </c>
      <c r="K45" s="9"/>
    </row>
    <row r="46" spans="1:11" s="2" customFormat="1" ht="15.6">
      <c r="A46" s="19" t="s">
        <v>13</v>
      </c>
      <c r="B46" s="9" t="s">
        <v>38</v>
      </c>
      <c r="C46" s="14">
        <v>1991</v>
      </c>
      <c r="D46" s="14" t="s">
        <v>15</v>
      </c>
      <c r="E46" s="10">
        <v>85</v>
      </c>
      <c r="F46" s="10">
        <v>77</v>
      </c>
      <c r="G46" s="10">
        <v>78</v>
      </c>
      <c r="H46" s="10">
        <v>82</v>
      </c>
      <c r="I46" s="19">
        <f t="shared" si="2"/>
        <v>322</v>
      </c>
      <c r="J46" s="14" t="s">
        <v>13</v>
      </c>
      <c r="K46" s="9"/>
    </row>
    <row r="47" spans="1:11" s="2" customFormat="1" ht="15.6">
      <c r="A47" s="14">
        <v>4</v>
      </c>
      <c r="B47" s="9" t="s">
        <v>40</v>
      </c>
      <c r="C47" s="14">
        <v>1995</v>
      </c>
      <c r="D47" s="14" t="s">
        <v>15</v>
      </c>
      <c r="E47" s="10">
        <v>74</v>
      </c>
      <c r="F47" s="10">
        <v>81</v>
      </c>
      <c r="G47" s="10">
        <v>83</v>
      </c>
      <c r="H47" s="10">
        <v>82</v>
      </c>
      <c r="I47" s="19">
        <f t="shared" si="2"/>
        <v>320</v>
      </c>
      <c r="J47" s="14" t="s">
        <v>13</v>
      </c>
      <c r="K47" s="9"/>
    </row>
    <row r="48" spans="1:11" s="2" customFormat="1" ht="15.6">
      <c r="A48" s="14">
        <v>5</v>
      </c>
      <c r="B48" s="9" t="s">
        <v>30</v>
      </c>
      <c r="C48" s="14">
        <v>1995</v>
      </c>
      <c r="D48" s="14" t="s">
        <v>15</v>
      </c>
      <c r="E48" s="14">
        <v>76</v>
      </c>
      <c r="F48" s="14">
        <v>76</v>
      </c>
      <c r="G48" s="14">
        <v>77</v>
      </c>
      <c r="H48" s="14">
        <v>79</v>
      </c>
      <c r="I48" s="19">
        <f t="shared" si="2"/>
        <v>308</v>
      </c>
      <c r="J48" s="10"/>
      <c r="K48" s="9"/>
    </row>
    <row r="49" spans="1:11" s="2" customFormat="1" ht="15.6">
      <c r="A49" s="14">
        <v>6</v>
      </c>
      <c r="B49" s="9" t="s">
        <v>31</v>
      </c>
      <c r="C49" s="14">
        <v>1991</v>
      </c>
      <c r="D49" s="14" t="s">
        <v>15</v>
      </c>
      <c r="E49" s="10">
        <v>75</v>
      </c>
      <c r="F49" s="10">
        <v>74</v>
      </c>
      <c r="G49" s="10">
        <v>80</v>
      </c>
      <c r="H49" s="10">
        <v>77</v>
      </c>
      <c r="I49" s="19">
        <f t="shared" si="2"/>
        <v>306</v>
      </c>
      <c r="J49" s="10"/>
      <c r="K49" s="9"/>
    </row>
    <row r="50" spans="1:11" s="2" customFormat="1" ht="15.6">
      <c r="A50" s="14">
        <v>7</v>
      </c>
      <c r="B50" s="9" t="s">
        <v>37</v>
      </c>
      <c r="C50" s="14">
        <v>1992</v>
      </c>
      <c r="D50" s="14" t="s">
        <v>15</v>
      </c>
      <c r="E50" s="10">
        <v>79</v>
      </c>
      <c r="F50" s="10">
        <v>67</v>
      </c>
      <c r="G50" s="10">
        <v>85</v>
      </c>
      <c r="H50" s="10">
        <v>70</v>
      </c>
      <c r="I50" s="19">
        <f t="shared" si="2"/>
        <v>301</v>
      </c>
      <c r="J50" s="10"/>
      <c r="K50" s="9"/>
    </row>
    <row r="51" spans="1:11" s="2" customFormat="1" ht="15.6">
      <c r="A51" s="14">
        <v>8</v>
      </c>
      <c r="B51" s="9" t="s">
        <v>31</v>
      </c>
      <c r="C51" s="14">
        <v>1992</v>
      </c>
      <c r="D51" s="14" t="s">
        <v>15</v>
      </c>
      <c r="E51" s="14">
        <v>81</v>
      </c>
      <c r="F51" s="14">
        <v>83</v>
      </c>
      <c r="G51" s="14">
        <v>71</v>
      </c>
      <c r="H51" s="14">
        <v>64</v>
      </c>
      <c r="I51" s="19">
        <f t="shared" si="2"/>
        <v>299</v>
      </c>
      <c r="J51" s="10"/>
      <c r="K51" s="9"/>
    </row>
    <row r="52" spans="1:11" s="2" customFormat="1" ht="15.6">
      <c r="A52" s="14">
        <v>9</v>
      </c>
      <c r="B52" s="9" t="s">
        <v>33</v>
      </c>
      <c r="C52" s="14">
        <v>1993</v>
      </c>
      <c r="D52" s="14" t="s">
        <v>15</v>
      </c>
      <c r="E52" s="14">
        <v>72</v>
      </c>
      <c r="F52" s="14">
        <v>74</v>
      </c>
      <c r="G52" s="14">
        <v>70</v>
      </c>
      <c r="H52" s="14">
        <v>77</v>
      </c>
      <c r="I52" s="19">
        <f t="shared" si="2"/>
        <v>293</v>
      </c>
      <c r="J52" s="10"/>
      <c r="K52" s="9"/>
    </row>
    <row r="53" spans="1:11" s="2" customFormat="1" ht="15.6">
      <c r="A53" s="14">
        <v>10</v>
      </c>
      <c r="B53" s="9" t="s">
        <v>34</v>
      </c>
      <c r="C53" s="14">
        <v>1993</v>
      </c>
      <c r="D53" s="14" t="s">
        <v>15</v>
      </c>
      <c r="E53" s="10">
        <v>69</v>
      </c>
      <c r="F53" s="10">
        <v>72</v>
      </c>
      <c r="G53" s="10">
        <v>74</v>
      </c>
      <c r="H53" s="10">
        <v>72</v>
      </c>
      <c r="I53" s="19">
        <f t="shared" si="2"/>
        <v>287</v>
      </c>
      <c r="J53" s="6"/>
      <c r="K53" s="9"/>
    </row>
    <row r="54" spans="1:11" s="2" customFormat="1" ht="15.6">
      <c r="A54" s="14">
        <v>11</v>
      </c>
      <c r="B54" s="9" t="s">
        <v>35</v>
      </c>
      <c r="C54" s="14">
        <v>1995</v>
      </c>
      <c r="D54" s="14" t="s">
        <v>15</v>
      </c>
      <c r="E54" s="14">
        <v>71</v>
      </c>
      <c r="F54" s="14">
        <v>75</v>
      </c>
      <c r="G54" s="14">
        <v>69</v>
      </c>
      <c r="H54" s="14">
        <v>67</v>
      </c>
      <c r="I54" s="19">
        <f t="shared" si="2"/>
        <v>282</v>
      </c>
      <c r="J54" s="6"/>
      <c r="K54" s="9"/>
    </row>
    <row r="55" spans="1:11" s="2" customFormat="1" ht="15.6">
      <c r="A55" s="14">
        <v>12</v>
      </c>
      <c r="B55" s="9" t="s">
        <v>39</v>
      </c>
      <c r="C55" s="14">
        <v>1992</v>
      </c>
      <c r="D55" s="14" t="s">
        <v>15</v>
      </c>
      <c r="E55" s="10">
        <v>66</v>
      </c>
      <c r="F55" s="10">
        <v>53</v>
      </c>
      <c r="G55" s="10">
        <v>60</v>
      </c>
      <c r="H55" s="10">
        <v>68</v>
      </c>
      <c r="I55" s="19">
        <f t="shared" si="2"/>
        <v>247</v>
      </c>
      <c r="J55" s="6"/>
      <c r="K55" s="9"/>
    </row>
    <row r="56" spans="1:11" s="2" customFormat="1" ht="15.6">
      <c r="A56" s="14">
        <v>13</v>
      </c>
      <c r="B56" s="9" t="s">
        <v>36</v>
      </c>
      <c r="C56" s="14">
        <v>1993</v>
      </c>
      <c r="D56" s="14" t="s">
        <v>15</v>
      </c>
      <c r="E56" s="10">
        <v>63</v>
      </c>
      <c r="F56" s="10">
        <v>52</v>
      </c>
      <c r="G56" s="10">
        <v>66</v>
      </c>
      <c r="H56" s="10">
        <v>60</v>
      </c>
      <c r="I56" s="19">
        <f t="shared" si="2"/>
        <v>241</v>
      </c>
      <c r="J56" s="6"/>
      <c r="K56" s="9"/>
    </row>
    <row r="57" spans="1:11" s="2" customFormat="1" ht="15.6">
      <c r="J57" s="6"/>
      <c r="K57" s="9"/>
    </row>
    <row r="58" spans="1:11" s="2" customFormat="1" ht="15.6">
      <c r="A58" s="38" t="s">
        <v>112</v>
      </c>
      <c r="B58" s="36"/>
      <c r="C58" s="9"/>
      <c r="D58" s="9"/>
      <c r="E58" s="9"/>
      <c r="F58" s="9"/>
      <c r="G58" s="9"/>
      <c r="H58" s="9"/>
      <c r="I58" s="21"/>
      <c r="J58" s="9"/>
      <c r="K58" s="9"/>
    </row>
    <row r="59" spans="1:11" s="2" customFormat="1" ht="15.6">
      <c r="A59" s="22" t="s">
        <v>0</v>
      </c>
      <c r="B59" s="23" t="s">
        <v>1</v>
      </c>
      <c r="C59" s="23" t="s">
        <v>2</v>
      </c>
      <c r="D59" s="23" t="s">
        <v>3</v>
      </c>
      <c r="E59" s="22" t="s">
        <v>4</v>
      </c>
      <c r="F59" s="22" t="s">
        <v>5</v>
      </c>
      <c r="G59" s="22" t="s">
        <v>6</v>
      </c>
      <c r="H59" s="22" t="s">
        <v>7</v>
      </c>
      <c r="I59" s="22" t="s">
        <v>8</v>
      </c>
      <c r="J59" s="22" t="s">
        <v>9</v>
      </c>
      <c r="K59" s="9"/>
    </row>
    <row r="60" spans="1:11" s="2" customFormat="1" ht="15.6">
      <c r="A60" s="19" t="s">
        <v>11</v>
      </c>
      <c r="B60" s="9" t="s">
        <v>27</v>
      </c>
      <c r="C60" s="14">
        <v>1990</v>
      </c>
      <c r="D60" s="14" t="s">
        <v>15</v>
      </c>
      <c r="E60" s="10">
        <v>95</v>
      </c>
      <c r="F60" s="10">
        <v>93</v>
      </c>
      <c r="G60" s="10">
        <v>94</v>
      </c>
      <c r="H60" s="10">
        <v>95</v>
      </c>
      <c r="I60" s="19">
        <f>SUM(E60:H60)</f>
        <v>377</v>
      </c>
      <c r="J60" s="14" t="s">
        <v>11</v>
      </c>
      <c r="K60" s="9"/>
    </row>
    <row r="61" spans="1:11" s="2" customFormat="1" ht="15.6">
      <c r="K61" s="9"/>
    </row>
    <row r="62" spans="1:11" s="2" customFormat="1" ht="15.6">
      <c r="A62" s="38" t="s">
        <v>84</v>
      </c>
      <c r="B62" s="36"/>
      <c r="C62" s="9"/>
      <c r="D62" s="9"/>
      <c r="E62" s="9"/>
      <c r="F62" s="9"/>
      <c r="G62" s="9"/>
      <c r="H62" s="9"/>
      <c r="I62" s="21"/>
      <c r="J62" s="9"/>
      <c r="K62" s="9"/>
    </row>
    <row r="63" spans="1:11" s="2" customFormat="1" ht="15.6">
      <c r="A63" s="22" t="s">
        <v>0</v>
      </c>
      <c r="B63" s="23" t="s">
        <v>1</v>
      </c>
      <c r="C63" s="23" t="s">
        <v>2</v>
      </c>
      <c r="D63" s="23" t="s">
        <v>3</v>
      </c>
      <c r="E63" s="22" t="s">
        <v>4</v>
      </c>
      <c r="F63" s="22" t="s">
        <v>5</v>
      </c>
      <c r="G63" s="22" t="s">
        <v>6</v>
      </c>
      <c r="H63" s="22" t="s">
        <v>7</v>
      </c>
      <c r="I63" s="22" t="s">
        <v>8</v>
      </c>
      <c r="J63" s="22" t="s">
        <v>9</v>
      </c>
      <c r="K63" s="9"/>
    </row>
    <row r="64" spans="1:11" s="2" customFormat="1" ht="15.6">
      <c r="A64" s="19" t="s">
        <v>11</v>
      </c>
      <c r="B64" s="9" t="s">
        <v>27</v>
      </c>
      <c r="C64" s="14">
        <v>1990</v>
      </c>
      <c r="D64" s="14" t="s">
        <v>15</v>
      </c>
      <c r="E64" s="10">
        <v>95</v>
      </c>
      <c r="F64" s="10">
        <v>93</v>
      </c>
      <c r="G64" s="10">
        <v>94</v>
      </c>
      <c r="H64" s="10">
        <v>95</v>
      </c>
      <c r="I64" s="19">
        <f t="shared" ref="I64:I83" si="3">SUM(E64:H64)</f>
        <v>377</v>
      </c>
      <c r="J64" s="14" t="s">
        <v>11</v>
      </c>
      <c r="K64" s="9"/>
    </row>
    <row r="65" spans="1:11" s="2" customFormat="1" ht="15.75" customHeight="1">
      <c r="A65" s="19" t="s">
        <v>12</v>
      </c>
      <c r="B65" s="9" t="s">
        <v>51</v>
      </c>
      <c r="C65" s="14">
        <v>1970</v>
      </c>
      <c r="D65" s="14" t="s">
        <v>10</v>
      </c>
      <c r="E65" s="10">
        <v>92</v>
      </c>
      <c r="F65" s="10">
        <v>86</v>
      </c>
      <c r="G65" s="10">
        <v>90</v>
      </c>
      <c r="H65" s="10">
        <v>93</v>
      </c>
      <c r="I65" s="19">
        <f t="shared" si="3"/>
        <v>361</v>
      </c>
      <c r="J65" s="14" t="s">
        <v>12</v>
      </c>
      <c r="K65" s="9"/>
    </row>
    <row r="66" spans="1:11" s="2" customFormat="1" ht="15.6">
      <c r="A66" s="19" t="s">
        <v>13</v>
      </c>
      <c r="B66" s="9" t="s">
        <v>41</v>
      </c>
      <c r="C66" s="14">
        <v>1992</v>
      </c>
      <c r="D66" s="14" t="s">
        <v>15</v>
      </c>
      <c r="E66" s="10">
        <v>91</v>
      </c>
      <c r="F66" s="10">
        <v>87</v>
      </c>
      <c r="G66" s="10">
        <v>87</v>
      </c>
      <c r="H66" s="10">
        <v>88</v>
      </c>
      <c r="I66" s="19">
        <f t="shared" si="3"/>
        <v>353</v>
      </c>
      <c r="J66" s="14" t="s">
        <v>12</v>
      </c>
    </row>
    <row r="67" spans="1:11" s="2" customFormat="1" ht="15.6">
      <c r="A67" s="14">
        <v>4</v>
      </c>
      <c r="B67" s="9" t="s">
        <v>48</v>
      </c>
      <c r="C67" s="14">
        <v>1975</v>
      </c>
      <c r="D67" s="14" t="s">
        <v>10</v>
      </c>
      <c r="E67" s="10">
        <v>87</v>
      </c>
      <c r="F67" s="10">
        <v>81</v>
      </c>
      <c r="G67" s="10">
        <v>94</v>
      </c>
      <c r="H67" s="10">
        <v>88</v>
      </c>
      <c r="I67" s="19">
        <f t="shared" si="3"/>
        <v>350</v>
      </c>
      <c r="J67" s="14" t="s">
        <v>12</v>
      </c>
    </row>
    <row r="68" spans="1:11" s="2" customFormat="1" ht="15.6">
      <c r="A68" s="14">
        <v>5</v>
      </c>
      <c r="B68" s="9" t="s">
        <v>53</v>
      </c>
      <c r="C68" s="14">
        <v>1991</v>
      </c>
      <c r="D68" s="14" t="s">
        <v>15</v>
      </c>
      <c r="E68" s="10">
        <v>79</v>
      </c>
      <c r="F68" s="10">
        <v>89</v>
      </c>
      <c r="G68" s="10">
        <v>85</v>
      </c>
      <c r="H68" s="10">
        <v>86</v>
      </c>
      <c r="I68" s="19">
        <f t="shared" si="3"/>
        <v>339</v>
      </c>
      <c r="J68" s="14" t="s">
        <v>13</v>
      </c>
    </row>
    <row r="69" spans="1:11" s="2" customFormat="1" ht="15.6">
      <c r="A69" s="14">
        <v>6</v>
      </c>
      <c r="B69" s="9" t="s">
        <v>42</v>
      </c>
      <c r="C69" s="14">
        <v>1979</v>
      </c>
      <c r="D69" s="14" t="s">
        <v>25</v>
      </c>
      <c r="E69" s="10">
        <v>79</v>
      </c>
      <c r="F69" s="10">
        <v>84</v>
      </c>
      <c r="G69" s="10">
        <v>84</v>
      </c>
      <c r="H69" s="10">
        <v>83</v>
      </c>
      <c r="I69" s="19">
        <f t="shared" si="3"/>
        <v>330</v>
      </c>
      <c r="J69" s="14" t="s">
        <v>13</v>
      </c>
    </row>
    <row r="70" spans="1:11" s="2" customFormat="1" ht="15.6">
      <c r="A70" s="14">
        <v>7</v>
      </c>
      <c r="B70" s="9" t="s">
        <v>91</v>
      </c>
      <c r="C70" s="14">
        <v>1985</v>
      </c>
      <c r="D70" s="14" t="s">
        <v>10</v>
      </c>
      <c r="E70" s="10">
        <v>84</v>
      </c>
      <c r="F70" s="10">
        <v>85</v>
      </c>
      <c r="G70" s="10">
        <v>76</v>
      </c>
      <c r="H70" s="10">
        <v>82</v>
      </c>
      <c r="I70" s="19">
        <f t="shared" si="3"/>
        <v>327</v>
      </c>
      <c r="J70" s="14" t="s">
        <v>13</v>
      </c>
    </row>
    <row r="71" spans="1:11" s="2" customFormat="1" ht="15.6">
      <c r="A71" s="14">
        <v>8</v>
      </c>
      <c r="B71" s="9" t="s">
        <v>38</v>
      </c>
      <c r="C71" s="14">
        <v>1991</v>
      </c>
      <c r="D71" s="14" t="s">
        <v>15</v>
      </c>
      <c r="E71" s="10">
        <v>85</v>
      </c>
      <c r="F71" s="10">
        <v>77</v>
      </c>
      <c r="G71" s="10">
        <v>78</v>
      </c>
      <c r="H71" s="10">
        <v>82</v>
      </c>
      <c r="I71" s="19">
        <f t="shared" si="3"/>
        <v>322</v>
      </c>
      <c r="J71" s="14" t="s">
        <v>13</v>
      </c>
    </row>
    <row r="72" spans="1:11" s="2" customFormat="1" ht="15.6">
      <c r="A72" s="14">
        <v>9</v>
      </c>
      <c r="B72" s="9" t="s">
        <v>40</v>
      </c>
      <c r="C72" s="14">
        <v>1995</v>
      </c>
      <c r="D72" s="14" t="s">
        <v>15</v>
      </c>
      <c r="E72" s="10">
        <v>74</v>
      </c>
      <c r="F72" s="10">
        <v>81</v>
      </c>
      <c r="G72" s="10">
        <v>83</v>
      </c>
      <c r="H72" s="10">
        <v>82</v>
      </c>
      <c r="I72" s="19">
        <f t="shared" si="3"/>
        <v>320</v>
      </c>
      <c r="J72" s="14" t="s">
        <v>13</v>
      </c>
    </row>
    <row r="73" spans="1:11" s="2" customFormat="1" ht="15.6">
      <c r="A73" s="14">
        <v>10</v>
      </c>
      <c r="B73" s="9" t="s">
        <v>50</v>
      </c>
      <c r="C73" s="14">
        <v>1976</v>
      </c>
      <c r="D73" s="14" t="s">
        <v>10</v>
      </c>
      <c r="E73" s="10">
        <v>84</v>
      </c>
      <c r="F73" s="10">
        <v>70</v>
      </c>
      <c r="G73" s="10">
        <v>84</v>
      </c>
      <c r="H73" s="10">
        <v>73</v>
      </c>
      <c r="I73" s="19">
        <f t="shared" si="3"/>
        <v>311</v>
      </c>
      <c r="J73" s="14"/>
    </row>
    <row r="74" spans="1:11" s="2" customFormat="1" ht="15.6">
      <c r="A74" s="14">
        <v>11</v>
      </c>
      <c r="B74" s="9" t="s">
        <v>30</v>
      </c>
      <c r="C74" s="14">
        <v>1995</v>
      </c>
      <c r="D74" s="14" t="s">
        <v>15</v>
      </c>
      <c r="E74" s="14">
        <v>76</v>
      </c>
      <c r="F74" s="14">
        <v>76</v>
      </c>
      <c r="G74" s="14">
        <v>77</v>
      </c>
      <c r="H74" s="14">
        <v>79</v>
      </c>
      <c r="I74" s="19">
        <f t="shared" si="3"/>
        <v>308</v>
      </c>
      <c r="J74" s="14"/>
    </row>
    <row r="75" spans="1:11" s="2" customFormat="1" ht="15.6">
      <c r="A75" s="14">
        <v>12</v>
      </c>
      <c r="B75" s="9" t="s">
        <v>49</v>
      </c>
      <c r="C75" s="14">
        <v>1972</v>
      </c>
      <c r="D75" s="14" t="s">
        <v>10</v>
      </c>
      <c r="E75" s="10">
        <v>80</v>
      </c>
      <c r="F75" s="10">
        <v>78</v>
      </c>
      <c r="G75" s="10">
        <v>68</v>
      </c>
      <c r="H75" s="10">
        <v>80</v>
      </c>
      <c r="I75" s="19">
        <f t="shared" si="3"/>
        <v>306</v>
      </c>
      <c r="J75" s="14"/>
    </row>
    <row r="76" spans="1:11" s="2" customFormat="1" ht="15.6">
      <c r="A76" s="14">
        <v>13</v>
      </c>
      <c r="B76" s="9" t="s">
        <v>31</v>
      </c>
      <c r="C76" s="14">
        <v>1991</v>
      </c>
      <c r="D76" s="14" t="s">
        <v>15</v>
      </c>
      <c r="E76" s="10">
        <v>75</v>
      </c>
      <c r="F76" s="10">
        <v>74</v>
      </c>
      <c r="G76" s="10">
        <v>80</v>
      </c>
      <c r="H76" s="10">
        <v>77</v>
      </c>
      <c r="I76" s="19">
        <f t="shared" si="3"/>
        <v>306</v>
      </c>
      <c r="J76" s="14"/>
    </row>
    <row r="77" spans="1:11" s="2" customFormat="1" ht="15.6">
      <c r="A77" s="14">
        <v>14</v>
      </c>
      <c r="B77" s="9" t="s">
        <v>37</v>
      </c>
      <c r="C77" s="14">
        <v>1992</v>
      </c>
      <c r="D77" s="14" t="s">
        <v>15</v>
      </c>
      <c r="E77" s="10">
        <v>79</v>
      </c>
      <c r="F77" s="10">
        <v>67</v>
      </c>
      <c r="G77" s="10">
        <v>85</v>
      </c>
      <c r="H77" s="10">
        <v>70</v>
      </c>
      <c r="I77" s="19">
        <f t="shared" si="3"/>
        <v>301</v>
      </c>
      <c r="J77" s="14"/>
    </row>
    <row r="78" spans="1:11" s="2" customFormat="1" ht="15.6">
      <c r="A78" s="14">
        <v>15</v>
      </c>
      <c r="B78" s="9" t="s">
        <v>31</v>
      </c>
      <c r="C78" s="14">
        <v>1992</v>
      </c>
      <c r="D78" s="14" t="s">
        <v>15</v>
      </c>
      <c r="E78" s="14">
        <v>81</v>
      </c>
      <c r="F78" s="14">
        <v>83</v>
      </c>
      <c r="G78" s="14">
        <v>71</v>
      </c>
      <c r="H78" s="14">
        <v>64</v>
      </c>
      <c r="I78" s="19">
        <f t="shared" si="3"/>
        <v>299</v>
      </c>
      <c r="J78" s="14"/>
    </row>
    <row r="79" spans="1:11" s="2" customFormat="1" ht="15.6">
      <c r="A79" s="14">
        <v>16</v>
      </c>
      <c r="B79" s="9" t="s">
        <v>33</v>
      </c>
      <c r="C79" s="14">
        <v>1993</v>
      </c>
      <c r="D79" s="14" t="s">
        <v>15</v>
      </c>
      <c r="E79" s="14">
        <v>72</v>
      </c>
      <c r="F79" s="14">
        <v>74</v>
      </c>
      <c r="G79" s="14">
        <v>70</v>
      </c>
      <c r="H79" s="14">
        <v>77</v>
      </c>
      <c r="I79" s="19">
        <f t="shared" si="3"/>
        <v>293</v>
      </c>
      <c r="J79" s="14"/>
    </row>
    <row r="80" spans="1:11" s="2" customFormat="1" ht="15.6">
      <c r="A80" s="14">
        <v>17</v>
      </c>
      <c r="B80" s="9" t="s">
        <v>34</v>
      </c>
      <c r="C80" s="14">
        <v>1993</v>
      </c>
      <c r="D80" s="14" t="s">
        <v>15</v>
      </c>
      <c r="E80" s="10">
        <v>69</v>
      </c>
      <c r="F80" s="10">
        <v>72</v>
      </c>
      <c r="G80" s="10">
        <v>74</v>
      </c>
      <c r="H80" s="10">
        <v>72</v>
      </c>
      <c r="I80" s="19">
        <f t="shared" si="3"/>
        <v>287</v>
      </c>
      <c r="J80" s="14"/>
    </row>
    <row r="81" spans="1:10" s="2" customFormat="1" ht="15.6">
      <c r="A81" s="14">
        <v>18</v>
      </c>
      <c r="B81" s="9" t="s">
        <v>35</v>
      </c>
      <c r="C81" s="14">
        <v>1995</v>
      </c>
      <c r="D81" s="14" t="s">
        <v>15</v>
      </c>
      <c r="E81" s="14">
        <v>71</v>
      </c>
      <c r="F81" s="14">
        <v>75</v>
      </c>
      <c r="G81" s="14">
        <v>69</v>
      </c>
      <c r="H81" s="14">
        <v>67</v>
      </c>
      <c r="I81" s="19">
        <f t="shared" si="3"/>
        <v>282</v>
      </c>
      <c r="J81" s="14"/>
    </row>
    <row r="82" spans="1:10" s="2" customFormat="1" ht="15.6">
      <c r="A82" s="14">
        <v>19</v>
      </c>
      <c r="B82" s="9" t="s">
        <v>39</v>
      </c>
      <c r="C82" s="14">
        <v>1992</v>
      </c>
      <c r="D82" s="14" t="s">
        <v>15</v>
      </c>
      <c r="E82" s="10">
        <v>66</v>
      </c>
      <c r="F82" s="10">
        <v>53</v>
      </c>
      <c r="G82" s="10">
        <v>60</v>
      </c>
      <c r="H82" s="10">
        <v>68</v>
      </c>
      <c r="I82" s="19">
        <f t="shared" si="3"/>
        <v>247</v>
      </c>
      <c r="J82" s="14"/>
    </row>
    <row r="83" spans="1:10" s="2" customFormat="1" ht="15.6">
      <c r="A83" s="14">
        <v>20</v>
      </c>
      <c r="B83" s="9" t="s">
        <v>36</v>
      </c>
      <c r="C83" s="14">
        <v>1993</v>
      </c>
      <c r="D83" s="14" t="s">
        <v>15</v>
      </c>
      <c r="E83" s="10">
        <v>63</v>
      </c>
      <c r="F83" s="10">
        <v>52</v>
      </c>
      <c r="G83" s="10">
        <v>66</v>
      </c>
      <c r="H83" s="10">
        <v>60</v>
      </c>
      <c r="I83" s="19">
        <f t="shared" si="3"/>
        <v>241</v>
      </c>
      <c r="J83" s="14"/>
    </row>
    <row r="84" spans="1:10" s="2" customFormat="1" ht="15.6">
      <c r="A84" s="6"/>
      <c r="I84" s="8"/>
      <c r="J84" s="6"/>
    </row>
    <row r="85" spans="1:10" s="2" customFormat="1" ht="15.6">
      <c r="A85" s="16"/>
      <c r="B85" s="9" t="s">
        <v>96</v>
      </c>
      <c r="C85" s="9"/>
      <c r="D85" s="14"/>
      <c r="J85" s="14"/>
    </row>
    <row r="86" spans="1:10" s="2" customFormat="1" ht="15.6">
      <c r="A86" s="14"/>
      <c r="B86" s="30" t="s">
        <v>97</v>
      </c>
      <c r="C86" s="30"/>
      <c r="D86" s="9"/>
      <c r="J86" s="14"/>
    </row>
    <row r="87" spans="1:10" s="2" customFormat="1" ht="15.6">
      <c r="A87" s="14"/>
      <c r="B87" s="36"/>
      <c r="C87" s="36"/>
      <c r="D87" s="36"/>
      <c r="J87" s="14"/>
    </row>
    <row r="88" spans="1:10" s="2" customFormat="1" ht="15.6">
      <c r="A88" s="6"/>
      <c r="I88" s="8"/>
      <c r="J88" s="6"/>
    </row>
    <row r="89" spans="1:10" s="2" customFormat="1" ht="15.6">
      <c r="A89" s="6"/>
      <c r="I89" s="8"/>
      <c r="J89" s="6"/>
    </row>
    <row r="90" spans="1:10" s="2" customFormat="1" ht="15.6">
      <c r="A90" s="6"/>
      <c r="I90" s="8"/>
      <c r="J90" s="6"/>
    </row>
    <row r="91" spans="1:10" s="2" customFormat="1" ht="15.6">
      <c r="A91" s="6"/>
      <c r="I91" s="8"/>
      <c r="J91" s="6"/>
    </row>
    <row r="92" spans="1:10" ht="15.6">
      <c r="A92" s="6"/>
      <c r="B92" s="2"/>
      <c r="C92" s="2"/>
      <c r="D92" s="2"/>
      <c r="E92" s="2"/>
      <c r="F92" s="2"/>
      <c r="G92" s="2"/>
      <c r="H92" s="2"/>
      <c r="I92" s="8"/>
      <c r="J92" s="6"/>
    </row>
    <row r="93" spans="1:10" ht="15.6">
      <c r="A93" s="6"/>
      <c r="B93" s="2"/>
      <c r="C93" s="2"/>
      <c r="D93" s="2"/>
      <c r="E93" s="2"/>
      <c r="F93" s="2"/>
      <c r="G93" s="2"/>
      <c r="H93" s="2"/>
      <c r="I93" s="8"/>
      <c r="J93" s="6"/>
    </row>
    <row r="94" spans="1:10" ht="15.6">
      <c r="A94" s="6"/>
      <c r="B94" s="2"/>
      <c r="C94" s="2"/>
      <c r="D94" s="2"/>
      <c r="E94" s="2"/>
      <c r="F94" s="2"/>
      <c r="G94" s="2"/>
      <c r="H94" s="2"/>
      <c r="I94" s="8"/>
      <c r="J94" s="6"/>
    </row>
    <row r="95" spans="1:10" ht="15.6">
      <c r="A95" s="6"/>
      <c r="B95" s="2"/>
      <c r="C95" s="2"/>
      <c r="D95" s="2"/>
      <c r="E95" s="2"/>
      <c r="F95" s="2"/>
      <c r="G95" s="2"/>
      <c r="H95" s="2"/>
      <c r="I95" s="8"/>
      <c r="J95" s="6"/>
    </row>
    <row r="96" spans="1:10" ht="15.6">
      <c r="A96" s="6"/>
      <c r="B96" s="2"/>
      <c r="C96" s="2"/>
      <c r="D96" s="2"/>
      <c r="E96" s="2"/>
      <c r="F96" s="2"/>
      <c r="G96" s="2"/>
      <c r="H96" s="2"/>
      <c r="I96" s="8"/>
      <c r="J96" s="6"/>
    </row>
    <row r="97" spans="1:10" ht="15.6">
      <c r="A97" s="6"/>
      <c r="B97" s="2"/>
      <c r="C97" s="2"/>
      <c r="D97" s="2"/>
      <c r="E97" s="2"/>
      <c r="F97" s="2"/>
      <c r="G97" s="2"/>
      <c r="H97" s="2"/>
      <c r="I97" s="8"/>
      <c r="J97" s="6"/>
    </row>
    <row r="98" spans="1:10" ht="15.6">
      <c r="A98" s="6"/>
      <c r="B98" s="2"/>
      <c r="C98" s="2"/>
      <c r="D98" s="2"/>
      <c r="E98" s="2"/>
      <c r="F98" s="2"/>
      <c r="G98" s="2"/>
      <c r="H98" s="2"/>
      <c r="I98" s="8"/>
      <c r="J98" s="2"/>
    </row>
    <row r="99" spans="1:10" ht="15.6">
      <c r="A99" s="2"/>
      <c r="B99" s="2"/>
      <c r="C99" s="2"/>
      <c r="D99" s="2"/>
      <c r="E99" s="2"/>
      <c r="F99" s="2"/>
      <c r="G99" s="2"/>
      <c r="H99" s="2"/>
      <c r="I99" s="2"/>
      <c r="J99" s="2"/>
    </row>
  </sheetData>
  <mergeCells count="9">
    <mergeCell ref="A1:J1"/>
    <mergeCell ref="A2:B2"/>
    <mergeCell ref="A62:B62"/>
    <mergeCell ref="A23:B23"/>
    <mergeCell ref="B87:D87"/>
    <mergeCell ref="A4:B4"/>
    <mergeCell ref="A16:B16"/>
    <mergeCell ref="A42:B42"/>
    <mergeCell ref="A58:B58"/>
  </mergeCells>
  <phoneticPr fontId="0" type="noConversion"/>
  <pageMargins left="0.75" right="0.75" top="1" bottom="1" header="0.5" footer="0.5"/>
  <pageSetup scale="84" orientation="portrait" horizontalDpi="240" verticalDpi="144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D20" sqref="D20"/>
    </sheetView>
  </sheetViews>
  <sheetFormatPr defaultRowHeight="13.2"/>
  <cols>
    <col min="1" max="1" width="5.33203125" customWidth="1"/>
    <col min="2" max="2" width="21.6640625" customWidth="1"/>
    <col min="3" max="3" width="6.88671875" customWidth="1"/>
    <col min="5" max="6" width="5.5546875" customWidth="1"/>
    <col min="7" max="7" width="5.6640625" customWidth="1"/>
  </cols>
  <sheetData>
    <row r="1" spans="1:11" ht="18">
      <c r="A1" s="35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3"/>
    </row>
    <row r="3" spans="1:11" ht="15.6">
      <c r="A3" s="37" t="s">
        <v>55</v>
      </c>
      <c r="B3" s="36"/>
      <c r="C3" s="15"/>
    </row>
    <row r="5" spans="1:11" ht="15.6">
      <c r="A5" s="42" t="s">
        <v>66</v>
      </c>
      <c r="B5" s="36"/>
      <c r="D5" s="15"/>
    </row>
    <row r="6" spans="1:11" ht="15.6">
      <c r="A6" s="4" t="s">
        <v>0</v>
      </c>
      <c r="B6" s="7" t="s">
        <v>1</v>
      </c>
      <c r="C6" s="7" t="s">
        <v>2</v>
      </c>
      <c r="D6" s="7" t="s">
        <v>3</v>
      </c>
      <c r="E6" s="5" t="s">
        <v>4</v>
      </c>
      <c r="F6" s="5" t="s">
        <v>5</v>
      </c>
      <c r="G6" s="5" t="s">
        <v>6</v>
      </c>
      <c r="H6" s="5" t="s">
        <v>8</v>
      </c>
      <c r="I6" s="7" t="s">
        <v>9</v>
      </c>
    </row>
    <row r="7" spans="1:11" ht="15.6">
      <c r="A7" s="19" t="s">
        <v>11</v>
      </c>
      <c r="B7" s="20" t="s">
        <v>70</v>
      </c>
      <c r="C7" s="14">
        <v>1993</v>
      </c>
      <c r="D7" s="14" t="s">
        <v>15</v>
      </c>
      <c r="E7" s="14">
        <v>96</v>
      </c>
      <c r="F7" s="14">
        <v>97</v>
      </c>
      <c r="G7" s="14">
        <v>96</v>
      </c>
      <c r="H7" s="19">
        <f t="shared" ref="H7:H13" si="0">SUM(E7:G7)</f>
        <v>289</v>
      </c>
      <c r="I7" s="14" t="s">
        <v>11</v>
      </c>
    </row>
    <row r="8" spans="1:11" ht="15.6">
      <c r="A8" s="19" t="s">
        <v>12</v>
      </c>
      <c r="B8" s="20" t="s">
        <v>73</v>
      </c>
      <c r="C8" s="14">
        <v>1993</v>
      </c>
      <c r="D8" s="14" t="s">
        <v>15</v>
      </c>
      <c r="E8" s="14">
        <v>94</v>
      </c>
      <c r="F8" s="14">
        <v>96</v>
      </c>
      <c r="G8" s="14">
        <v>98</v>
      </c>
      <c r="H8" s="19">
        <f t="shared" si="0"/>
        <v>288</v>
      </c>
      <c r="I8" s="14" t="s">
        <v>11</v>
      </c>
    </row>
    <row r="9" spans="1:11" ht="15.6">
      <c r="A9" s="19" t="s">
        <v>13</v>
      </c>
      <c r="B9" s="20" t="s">
        <v>113</v>
      </c>
      <c r="C9" s="14">
        <v>1994</v>
      </c>
      <c r="D9" s="14" t="s">
        <v>15</v>
      </c>
      <c r="E9" s="14">
        <v>97</v>
      </c>
      <c r="F9" s="14">
        <v>93</v>
      </c>
      <c r="G9" s="14">
        <v>97</v>
      </c>
      <c r="H9" s="19">
        <f t="shared" si="0"/>
        <v>287</v>
      </c>
      <c r="I9" s="14" t="s">
        <v>12</v>
      </c>
    </row>
    <row r="10" spans="1:11" ht="15.6">
      <c r="A10" s="18">
        <v>4</v>
      </c>
      <c r="B10" s="9" t="s">
        <v>72</v>
      </c>
      <c r="C10" s="14">
        <v>1990</v>
      </c>
      <c r="D10" s="14" t="s">
        <v>15</v>
      </c>
      <c r="E10" s="14">
        <v>96</v>
      </c>
      <c r="F10" s="14">
        <v>93</v>
      </c>
      <c r="G10" s="14">
        <v>92</v>
      </c>
      <c r="H10" s="19">
        <f t="shared" si="0"/>
        <v>281</v>
      </c>
      <c r="I10" s="14" t="s">
        <v>12</v>
      </c>
    </row>
    <row r="11" spans="1:11" ht="15.6">
      <c r="A11" s="14">
        <v>5</v>
      </c>
      <c r="B11" s="9" t="s">
        <v>62</v>
      </c>
      <c r="C11" s="14">
        <v>1992</v>
      </c>
      <c r="D11" s="14" t="s">
        <v>15</v>
      </c>
      <c r="E11" s="14">
        <v>91</v>
      </c>
      <c r="F11" s="14">
        <v>96</v>
      </c>
      <c r="G11" s="14">
        <v>92</v>
      </c>
      <c r="H11" s="19">
        <f t="shared" si="0"/>
        <v>279</v>
      </c>
      <c r="I11" s="14" t="s">
        <v>12</v>
      </c>
    </row>
    <row r="12" spans="1:11" ht="15.6">
      <c r="A12" s="14">
        <v>6</v>
      </c>
      <c r="B12" s="20" t="s">
        <v>98</v>
      </c>
      <c r="C12" s="14">
        <v>1994</v>
      </c>
      <c r="D12" s="14" t="s">
        <v>15</v>
      </c>
      <c r="E12" s="14">
        <v>94</v>
      </c>
      <c r="F12" s="14">
        <v>92</v>
      </c>
      <c r="G12" s="14">
        <v>90</v>
      </c>
      <c r="H12" s="19">
        <f t="shared" si="0"/>
        <v>276</v>
      </c>
      <c r="I12" s="14" t="s">
        <v>13</v>
      </c>
    </row>
    <row r="13" spans="1:11" ht="15.6">
      <c r="A13" s="14">
        <v>7</v>
      </c>
      <c r="B13" s="20" t="s">
        <v>71</v>
      </c>
      <c r="C13" s="14">
        <v>1992</v>
      </c>
      <c r="D13" s="14" t="s">
        <v>15</v>
      </c>
      <c r="E13" s="14">
        <v>83</v>
      </c>
      <c r="F13" s="14">
        <v>83</v>
      </c>
      <c r="G13" s="14">
        <v>87</v>
      </c>
      <c r="H13" s="19">
        <f t="shared" si="0"/>
        <v>253</v>
      </c>
      <c r="I13" s="7"/>
    </row>
    <row r="14" spans="1:11">
      <c r="I14" s="16"/>
    </row>
    <row r="15" spans="1:11" ht="15.6">
      <c r="A15" s="42" t="s">
        <v>65</v>
      </c>
      <c r="B15" s="36"/>
      <c r="I15" s="16"/>
    </row>
    <row r="16" spans="1:11" ht="15.6">
      <c r="A16" s="4" t="s">
        <v>0</v>
      </c>
      <c r="B16" s="7" t="s">
        <v>1</v>
      </c>
      <c r="C16" s="7" t="s">
        <v>2</v>
      </c>
      <c r="D16" s="7" t="s">
        <v>3</v>
      </c>
      <c r="E16" s="5" t="s">
        <v>4</v>
      </c>
      <c r="F16" s="5" t="s">
        <v>5</v>
      </c>
      <c r="G16" s="5" t="s">
        <v>6</v>
      </c>
      <c r="H16" s="5" t="s">
        <v>8</v>
      </c>
      <c r="I16" s="7" t="s">
        <v>9</v>
      </c>
    </row>
    <row r="17" spans="1:9" ht="15.6">
      <c r="A17" s="19" t="s">
        <v>11</v>
      </c>
      <c r="B17" s="9" t="s">
        <v>75</v>
      </c>
      <c r="C17" s="14">
        <v>1992</v>
      </c>
      <c r="D17" s="14" t="s">
        <v>15</v>
      </c>
      <c r="E17" s="14">
        <v>96</v>
      </c>
      <c r="F17" s="14">
        <v>97</v>
      </c>
      <c r="G17" s="14">
        <v>98</v>
      </c>
      <c r="H17" s="19">
        <f t="shared" ref="H17:H25" si="1">SUM(E17:G17)</f>
        <v>291</v>
      </c>
      <c r="I17" s="14" t="s">
        <v>11</v>
      </c>
    </row>
    <row r="18" spans="1:9" ht="15.6">
      <c r="A18" s="19" t="s">
        <v>12</v>
      </c>
      <c r="B18" s="9" t="s">
        <v>77</v>
      </c>
      <c r="C18" s="14">
        <v>1992</v>
      </c>
      <c r="D18" s="14" t="s">
        <v>15</v>
      </c>
      <c r="E18" s="14">
        <v>98</v>
      </c>
      <c r="F18" s="14">
        <v>95</v>
      </c>
      <c r="G18" s="14">
        <v>95</v>
      </c>
      <c r="H18" s="19">
        <f t="shared" si="1"/>
        <v>288</v>
      </c>
      <c r="I18" s="14" t="s">
        <v>12</v>
      </c>
    </row>
    <row r="19" spans="1:9" ht="15.6">
      <c r="A19" s="19" t="s">
        <v>13</v>
      </c>
      <c r="B19" s="9" t="s">
        <v>76</v>
      </c>
      <c r="C19" s="14">
        <v>1992</v>
      </c>
      <c r="D19" s="14" t="s">
        <v>15</v>
      </c>
      <c r="E19" s="14">
        <v>96</v>
      </c>
      <c r="F19" s="14">
        <v>95</v>
      </c>
      <c r="G19" s="14">
        <v>94</v>
      </c>
      <c r="H19" s="19">
        <f t="shared" si="1"/>
        <v>285</v>
      </c>
      <c r="I19" s="14" t="s">
        <v>12</v>
      </c>
    </row>
    <row r="20" spans="1:9" ht="15.6">
      <c r="A20" s="14">
        <v>4</v>
      </c>
      <c r="B20" s="9" t="s">
        <v>87</v>
      </c>
      <c r="C20" s="14">
        <v>1994</v>
      </c>
      <c r="D20" s="14" t="s">
        <v>15</v>
      </c>
      <c r="E20" s="14">
        <v>95</v>
      </c>
      <c r="F20" s="14">
        <v>93</v>
      </c>
      <c r="G20" s="14">
        <v>95</v>
      </c>
      <c r="H20" s="19">
        <f t="shared" si="1"/>
        <v>283</v>
      </c>
      <c r="I20" s="14" t="s">
        <v>12</v>
      </c>
    </row>
    <row r="21" spans="1:9" ht="15.6">
      <c r="A21" s="14">
        <v>5</v>
      </c>
      <c r="B21" s="9" t="s">
        <v>74</v>
      </c>
      <c r="C21" s="14">
        <v>1990</v>
      </c>
      <c r="D21" s="14" t="s">
        <v>15</v>
      </c>
      <c r="E21" s="14">
        <v>96</v>
      </c>
      <c r="F21" s="14">
        <v>93</v>
      </c>
      <c r="G21" s="14">
        <v>94</v>
      </c>
      <c r="H21" s="19">
        <f t="shared" si="1"/>
        <v>283</v>
      </c>
      <c r="I21" s="14" t="s">
        <v>12</v>
      </c>
    </row>
    <row r="22" spans="1:9" ht="15.6">
      <c r="A22" s="14">
        <v>6</v>
      </c>
      <c r="B22" s="9" t="s">
        <v>94</v>
      </c>
      <c r="C22" s="14">
        <v>1990</v>
      </c>
      <c r="D22" s="14" t="s">
        <v>15</v>
      </c>
      <c r="E22" s="14">
        <v>98</v>
      </c>
      <c r="F22" s="14">
        <v>93</v>
      </c>
      <c r="G22" s="14">
        <v>92</v>
      </c>
      <c r="H22" s="19">
        <f t="shared" si="1"/>
        <v>283</v>
      </c>
      <c r="I22" s="14" t="s">
        <v>12</v>
      </c>
    </row>
    <row r="23" spans="1:9" ht="15.6">
      <c r="A23" s="14">
        <v>7</v>
      </c>
      <c r="B23" s="9" t="s">
        <v>63</v>
      </c>
      <c r="C23" s="14">
        <v>1994</v>
      </c>
      <c r="D23" s="14" t="s">
        <v>15</v>
      </c>
      <c r="E23" s="14">
        <v>92</v>
      </c>
      <c r="F23" s="14">
        <v>94</v>
      </c>
      <c r="G23" s="14">
        <v>96</v>
      </c>
      <c r="H23" s="19">
        <f t="shared" si="1"/>
        <v>282</v>
      </c>
      <c r="I23" s="14" t="s">
        <v>13</v>
      </c>
    </row>
    <row r="24" spans="1:9" ht="15.6">
      <c r="A24" s="16">
        <v>8</v>
      </c>
      <c r="B24" s="9" t="s">
        <v>99</v>
      </c>
      <c r="C24" s="14">
        <v>1994</v>
      </c>
      <c r="D24" s="14" t="s">
        <v>15</v>
      </c>
      <c r="E24" s="14">
        <v>91</v>
      </c>
      <c r="F24" s="14">
        <v>90</v>
      </c>
      <c r="G24" s="14">
        <v>90</v>
      </c>
      <c r="H24" s="19">
        <f t="shared" si="1"/>
        <v>271</v>
      </c>
      <c r="I24" s="14"/>
    </row>
    <row r="25" spans="1:9" ht="15.6">
      <c r="A25" s="16">
        <v>9</v>
      </c>
      <c r="B25" s="9" t="s">
        <v>64</v>
      </c>
      <c r="C25" s="14">
        <v>1995</v>
      </c>
      <c r="D25" s="14" t="s">
        <v>15</v>
      </c>
      <c r="E25" s="14">
        <v>83</v>
      </c>
      <c r="F25" s="14">
        <v>84</v>
      </c>
      <c r="G25" s="14">
        <v>84</v>
      </c>
      <c r="H25" s="19">
        <f t="shared" si="1"/>
        <v>251</v>
      </c>
      <c r="I25" s="14"/>
    </row>
    <row r="26" spans="1:9" ht="15.6">
      <c r="A26" s="16"/>
      <c r="B26" s="9"/>
      <c r="C26" s="14"/>
      <c r="D26" s="14"/>
      <c r="E26" s="14"/>
      <c r="F26" s="14"/>
      <c r="G26" s="14"/>
      <c r="H26" s="19"/>
      <c r="I26" s="14"/>
    </row>
    <row r="27" spans="1:9" ht="15.6">
      <c r="A27" s="16"/>
      <c r="D27" s="16"/>
      <c r="E27" s="14"/>
      <c r="F27" s="14"/>
      <c r="G27" s="14"/>
      <c r="H27" s="19"/>
    </row>
    <row r="28" spans="1:9" ht="15.6">
      <c r="A28" s="16"/>
      <c r="B28" s="31"/>
      <c r="D28" s="16"/>
      <c r="E28" s="14"/>
      <c r="F28" s="14"/>
      <c r="G28" s="14"/>
      <c r="H28" s="19"/>
    </row>
    <row r="29" spans="1:9" ht="15.6">
      <c r="A29" s="16"/>
      <c r="B29" s="9" t="s">
        <v>96</v>
      </c>
      <c r="C29" s="9"/>
      <c r="D29" s="14"/>
      <c r="E29" s="14"/>
      <c r="F29" s="14"/>
      <c r="G29" s="14"/>
      <c r="H29" s="19"/>
    </row>
    <row r="30" spans="1:9" ht="15.6">
      <c r="A30" s="16"/>
      <c r="B30" s="30" t="s">
        <v>97</v>
      </c>
      <c r="C30" s="30"/>
      <c r="D30" s="9"/>
      <c r="E30" s="9"/>
      <c r="F30" s="9"/>
      <c r="G30" s="9"/>
      <c r="H30" s="19"/>
    </row>
    <row r="31" spans="1:9" ht="15.6">
      <c r="A31" s="16"/>
      <c r="B31" s="36"/>
      <c r="C31" s="36"/>
      <c r="D31" s="36"/>
      <c r="E31" s="9"/>
      <c r="F31" s="9"/>
      <c r="G31" s="9"/>
      <c r="H31" s="19"/>
    </row>
    <row r="32" spans="1:9" ht="15.6">
      <c r="A32" s="16"/>
      <c r="E32" s="9"/>
      <c r="F32" s="9"/>
      <c r="G32" s="9"/>
      <c r="H32" s="19"/>
    </row>
    <row r="33" spans="1:8" ht="15.6">
      <c r="A33" s="16"/>
      <c r="E33" s="9"/>
      <c r="F33" s="9"/>
      <c r="G33" s="9"/>
      <c r="H33" s="19"/>
    </row>
    <row r="34" spans="1:8" ht="15.6">
      <c r="A34" s="16"/>
      <c r="E34" s="9"/>
      <c r="F34" s="9"/>
      <c r="G34" s="9"/>
      <c r="H34" s="19"/>
    </row>
    <row r="35" spans="1:8" ht="15.6">
      <c r="A35" s="16"/>
      <c r="H35" s="19"/>
    </row>
    <row r="36" spans="1:8" ht="15.6">
      <c r="A36" s="16"/>
      <c r="H36" s="19"/>
    </row>
    <row r="37" spans="1:8" ht="15.6">
      <c r="A37" s="16"/>
      <c r="H37" s="19"/>
    </row>
    <row r="38" spans="1:8">
      <c r="A38" s="16"/>
      <c r="H38" s="17"/>
    </row>
    <row r="39" spans="1:8">
      <c r="A39" s="16"/>
      <c r="H39" s="17"/>
    </row>
  </sheetData>
  <mergeCells count="5">
    <mergeCell ref="A1:J1"/>
    <mergeCell ref="B31:D31"/>
    <mergeCell ref="A3:B3"/>
    <mergeCell ref="A15:B15"/>
    <mergeCell ref="A5:B5"/>
  </mergeCells>
  <phoneticPr fontId="11" type="noConversion"/>
  <pageMargins left="0.75" right="0.75" top="1" bottom="1" header="0.5" footer="0.5"/>
  <pageSetup paperSize="9" orientation="portrait" horizontalDpi="24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C11" sqref="C11"/>
    </sheetView>
  </sheetViews>
  <sheetFormatPr defaultRowHeight="13.2"/>
  <cols>
    <col min="1" max="1" width="6.44140625" bestFit="1" customWidth="1"/>
    <col min="2" max="2" width="20.88671875" customWidth="1"/>
    <col min="4" max="4" width="7.44140625" customWidth="1"/>
    <col min="5" max="6" width="5.6640625" customWidth="1"/>
    <col min="7" max="7" width="7" customWidth="1"/>
    <col min="8" max="9" width="5.6640625" customWidth="1"/>
    <col min="10" max="10" width="7" customWidth="1"/>
    <col min="11" max="12" width="5.6640625" customWidth="1"/>
    <col min="13" max="13" width="7" customWidth="1"/>
    <col min="14" max="14" width="7.6640625" customWidth="1"/>
  </cols>
  <sheetData>
    <row r="1" spans="1:16" ht="18">
      <c r="A1" s="35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3" spans="1:16" ht="15.6">
      <c r="A3" s="37" t="s">
        <v>55</v>
      </c>
      <c r="B3" s="36"/>
      <c r="C3" s="15"/>
    </row>
    <row r="5" spans="1:16" ht="15.6">
      <c r="A5" s="42" t="s">
        <v>81</v>
      </c>
      <c r="B5" s="36"/>
      <c r="D5" s="15"/>
    </row>
    <row r="6" spans="1:16" ht="15.6">
      <c r="A6" s="4" t="s">
        <v>0</v>
      </c>
      <c r="B6" s="7" t="s">
        <v>1</v>
      </c>
      <c r="C6" s="7" t="s">
        <v>2</v>
      </c>
      <c r="D6" s="7" t="s">
        <v>3</v>
      </c>
      <c r="E6" s="43" t="s">
        <v>78</v>
      </c>
      <c r="F6" s="41"/>
      <c r="G6" s="41"/>
      <c r="H6" s="43" t="s">
        <v>79</v>
      </c>
      <c r="I6" s="41"/>
      <c r="J6" s="41"/>
      <c r="K6" s="43" t="s">
        <v>80</v>
      </c>
      <c r="L6" s="41"/>
      <c r="M6" s="41"/>
      <c r="N6" s="7" t="s">
        <v>8</v>
      </c>
      <c r="O6" s="7" t="s">
        <v>9</v>
      </c>
    </row>
    <row r="7" spans="1:16" ht="15.6">
      <c r="A7" s="19" t="s">
        <v>11</v>
      </c>
      <c r="B7" s="20" t="s">
        <v>70</v>
      </c>
      <c r="C7" s="14">
        <v>1993</v>
      </c>
      <c r="D7" s="14" t="s">
        <v>15</v>
      </c>
      <c r="E7" s="14">
        <v>96</v>
      </c>
      <c r="F7" s="14">
        <v>97</v>
      </c>
      <c r="G7" s="19">
        <f>SUM(E7:F7)</f>
        <v>193</v>
      </c>
      <c r="H7" s="14">
        <v>94</v>
      </c>
      <c r="I7" s="14">
        <v>92</v>
      </c>
      <c r="J7" s="19">
        <f>SUM(H7:I7)</f>
        <v>186</v>
      </c>
      <c r="K7" s="14">
        <v>94</v>
      </c>
      <c r="L7" s="14">
        <v>93</v>
      </c>
      <c r="M7" s="19">
        <f>SUM(K7:L7)</f>
        <v>187</v>
      </c>
      <c r="N7" s="19">
        <f>G7+J7+M7</f>
        <v>566</v>
      </c>
      <c r="O7" s="14" t="s">
        <v>11</v>
      </c>
    </row>
    <row r="8" spans="1:16" ht="15.6">
      <c r="A8" s="19" t="s">
        <v>12</v>
      </c>
      <c r="B8" s="9" t="s">
        <v>72</v>
      </c>
      <c r="C8" s="14">
        <v>1990</v>
      </c>
      <c r="D8" s="14" t="s">
        <v>15</v>
      </c>
      <c r="E8" s="14">
        <v>96</v>
      </c>
      <c r="F8" s="14">
        <v>93</v>
      </c>
      <c r="G8" s="19">
        <f>SUM(E8:F8)</f>
        <v>189</v>
      </c>
      <c r="H8" s="14">
        <v>86</v>
      </c>
      <c r="I8" s="14">
        <v>85</v>
      </c>
      <c r="J8" s="19">
        <f>SUM(H8:I8)</f>
        <v>171</v>
      </c>
      <c r="K8" s="14">
        <v>90</v>
      </c>
      <c r="L8" s="14">
        <v>89</v>
      </c>
      <c r="M8" s="19">
        <f>SUM(K8:L8)</f>
        <v>179</v>
      </c>
      <c r="N8" s="19">
        <f>G8+J8+M8</f>
        <v>539</v>
      </c>
      <c r="O8" s="14" t="s">
        <v>12</v>
      </c>
    </row>
    <row r="9" spans="1:16" ht="15.6">
      <c r="A9" s="19" t="s">
        <v>13</v>
      </c>
      <c r="B9" s="20" t="s">
        <v>113</v>
      </c>
      <c r="C9" s="14">
        <v>1994</v>
      </c>
      <c r="D9" s="14" t="s">
        <v>15</v>
      </c>
      <c r="E9" s="14">
        <v>97</v>
      </c>
      <c r="F9" s="14">
        <v>93</v>
      </c>
      <c r="G9" s="19">
        <f>SUM(E9:F9)</f>
        <v>190</v>
      </c>
      <c r="H9" s="14">
        <v>82</v>
      </c>
      <c r="I9" s="14">
        <v>75</v>
      </c>
      <c r="J9" s="19">
        <f>SUM(H9:I9)</f>
        <v>157</v>
      </c>
      <c r="K9" s="14">
        <v>93</v>
      </c>
      <c r="L9" s="14">
        <v>90</v>
      </c>
      <c r="M9" s="19">
        <f>SUM(K9:L9)</f>
        <v>183</v>
      </c>
      <c r="N9" s="19">
        <f>G9+J9+M9</f>
        <v>530</v>
      </c>
      <c r="O9" s="14" t="s">
        <v>12</v>
      </c>
    </row>
    <row r="10" spans="1:16"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6" ht="15.6">
      <c r="A11" s="42" t="s">
        <v>82</v>
      </c>
      <c r="B11" s="3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6" ht="15.6">
      <c r="A12" s="4" t="s">
        <v>0</v>
      </c>
      <c r="B12" s="7" t="s">
        <v>1</v>
      </c>
      <c r="C12" s="7" t="s">
        <v>2</v>
      </c>
      <c r="D12" s="7" t="s">
        <v>3</v>
      </c>
      <c r="E12" s="43" t="s">
        <v>78</v>
      </c>
      <c r="F12" s="41"/>
      <c r="G12" s="41"/>
      <c r="H12" s="43" t="s">
        <v>79</v>
      </c>
      <c r="I12" s="41"/>
      <c r="J12" s="41"/>
      <c r="K12" s="43" t="s">
        <v>80</v>
      </c>
      <c r="L12" s="41"/>
      <c r="M12" s="41"/>
      <c r="N12" s="7" t="s">
        <v>8</v>
      </c>
      <c r="O12" s="7" t="s">
        <v>9</v>
      </c>
    </row>
    <row r="13" spans="1:16" ht="15.6">
      <c r="A13" s="19" t="s">
        <v>11</v>
      </c>
      <c r="B13" s="9" t="s">
        <v>77</v>
      </c>
      <c r="C13" s="14">
        <v>1992</v>
      </c>
      <c r="D13" s="14" t="s">
        <v>15</v>
      </c>
      <c r="E13" s="14">
        <v>98</v>
      </c>
      <c r="F13" s="14">
        <v>95</v>
      </c>
      <c r="G13" s="19">
        <f>SUM(E13:F13)</f>
        <v>193</v>
      </c>
      <c r="H13" s="14">
        <v>89</v>
      </c>
      <c r="I13" s="14">
        <v>85</v>
      </c>
      <c r="J13" s="19">
        <f>SUM(H13:I13)</f>
        <v>174</v>
      </c>
      <c r="K13" s="14">
        <v>94</v>
      </c>
      <c r="L13" s="14">
        <v>97</v>
      </c>
      <c r="M13" s="19">
        <f>SUM(K13:L13)</f>
        <v>191</v>
      </c>
      <c r="N13" s="19">
        <f>G13+J13+M13</f>
        <v>558</v>
      </c>
      <c r="O13" s="14" t="s">
        <v>11</v>
      </c>
    </row>
    <row r="14" spans="1:16" ht="15.6">
      <c r="A14" s="19" t="s">
        <v>12</v>
      </c>
      <c r="B14" s="9" t="s">
        <v>74</v>
      </c>
      <c r="C14" s="14">
        <v>1990</v>
      </c>
      <c r="D14" s="14" t="s">
        <v>15</v>
      </c>
      <c r="E14" s="14">
        <v>96</v>
      </c>
      <c r="F14" s="14">
        <v>93</v>
      </c>
      <c r="G14" s="19">
        <f>SUM(E14:F14)</f>
        <v>189</v>
      </c>
      <c r="H14" s="14">
        <v>83</v>
      </c>
      <c r="I14" s="14">
        <v>93</v>
      </c>
      <c r="J14" s="19">
        <f>SUM(H14:I14)</f>
        <v>176</v>
      </c>
      <c r="K14" s="14">
        <v>94</v>
      </c>
      <c r="L14" s="14">
        <v>93</v>
      </c>
      <c r="M14" s="19">
        <f>SUM(K14:L14)</f>
        <v>187</v>
      </c>
      <c r="N14" s="19">
        <f>G14+J14+M14</f>
        <v>552</v>
      </c>
      <c r="O14" s="14" t="s">
        <v>11</v>
      </c>
    </row>
    <row r="15" spans="1:16" ht="15.6">
      <c r="A15" s="19" t="s">
        <v>13</v>
      </c>
      <c r="B15" s="9" t="s">
        <v>75</v>
      </c>
      <c r="C15" s="14">
        <v>1992</v>
      </c>
      <c r="D15" s="14" t="s">
        <v>15</v>
      </c>
      <c r="E15" s="14">
        <v>96</v>
      </c>
      <c r="F15" s="14">
        <v>97</v>
      </c>
      <c r="G15" s="19">
        <f>SUM(E15:F15)</f>
        <v>193</v>
      </c>
      <c r="H15" s="14">
        <v>84</v>
      </c>
      <c r="I15" s="14">
        <v>89</v>
      </c>
      <c r="J15" s="19">
        <f>SUM(H15:I15)</f>
        <v>173</v>
      </c>
      <c r="K15" s="14">
        <v>93</v>
      </c>
      <c r="L15" s="14">
        <v>93</v>
      </c>
      <c r="M15" s="19">
        <f>SUM(K15:L15)</f>
        <v>186</v>
      </c>
      <c r="N15" s="19">
        <f>G15+J15+M15</f>
        <v>552</v>
      </c>
      <c r="O15" s="14" t="s">
        <v>11</v>
      </c>
    </row>
    <row r="16" spans="1:16" ht="15.6">
      <c r="A16" s="14">
        <v>4</v>
      </c>
      <c r="B16" s="9" t="s">
        <v>94</v>
      </c>
      <c r="C16" s="14">
        <v>1990</v>
      </c>
      <c r="D16" s="14" t="s">
        <v>15</v>
      </c>
      <c r="E16" s="11">
        <v>98</v>
      </c>
      <c r="F16" s="11">
        <v>93</v>
      </c>
      <c r="G16" s="19">
        <f>SUM(E16:F16)</f>
        <v>191</v>
      </c>
      <c r="H16" s="11">
        <v>71</v>
      </c>
      <c r="I16" s="11">
        <v>83</v>
      </c>
      <c r="J16" s="19">
        <f>SUM(H16:I16)</f>
        <v>154</v>
      </c>
      <c r="K16" s="11">
        <v>84</v>
      </c>
      <c r="L16" s="11">
        <v>85</v>
      </c>
      <c r="M16" s="19">
        <f>SUM(K16:L16)</f>
        <v>169</v>
      </c>
      <c r="N16" s="19">
        <f>G16+J16+M16</f>
        <v>514</v>
      </c>
      <c r="O16" s="14" t="s">
        <v>13</v>
      </c>
    </row>
    <row r="17" spans="1:15" ht="15.6">
      <c r="A17" s="11">
        <v>5</v>
      </c>
      <c r="B17" s="9" t="s">
        <v>76</v>
      </c>
      <c r="C17" s="14">
        <v>1992</v>
      </c>
      <c r="D17" s="14" t="s">
        <v>15</v>
      </c>
      <c r="E17" s="14">
        <v>96</v>
      </c>
      <c r="F17" s="14">
        <v>95</v>
      </c>
      <c r="G17" s="19">
        <f>SUM(E17:F17)</f>
        <v>191</v>
      </c>
      <c r="H17" s="14">
        <v>80</v>
      </c>
      <c r="I17" s="14">
        <v>67</v>
      </c>
      <c r="J17" s="19">
        <f>SUM(H17:I17)</f>
        <v>147</v>
      </c>
      <c r="K17" s="14">
        <v>86</v>
      </c>
      <c r="L17" s="14">
        <v>80</v>
      </c>
      <c r="M17" s="19">
        <f>SUM(K17:L17)</f>
        <v>166</v>
      </c>
      <c r="N17" s="19">
        <f>G17+J17+M17</f>
        <v>504</v>
      </c>
      <c r="O17" s="14" t="s">
        <v>13</v>
      </c>
    </row>
    <row r="18" spans="1:15" ht="15.6">
      <c r="A18" s="16"/>
      <c r="D18" s="16"/>
      <c r="E18" s="14"/>
      <c r="F18" s="14"/>
      <c r="G18" s="14"/>
      <c r="H18" s="14"/>
      <c r="I18" s="14"/>
      <c r="J18" s="14"/>
      <c r="K18" s="14"/>
      <c r="L18" s="14"/>
      <c r="M18" s="14"/>
      <c r="N18" s="19"/>
    </row>
    <row r="19" spans="1:15" ht="15.6">
      <c r="A19" s="16"/>
      <c r="D19" s="16"/>
      <c r="E19" s="14"/>
      <c r="F19" s="14"/>
      <c r="G19" s="14"/>
      <c r="H19" s="14"/>
      <c r="I19" s="14"/>
      <c r="J19" s="14"/>
      <c r="K19" s="14"/>
      <c r="L19" s="14"/>
      <c r="M19" s="14"/>
      <c r="N19" s="19"/>
    </row>
    <row r="20" spans="1:15" ht="15.6">
      <c r="A20" s="16"/>
      <c r="B20" s="9" t="s">
        <v>96</v>
      </c>
      <c r="C20" s="9"/>
      <c r="D20" s="14"/>
      <c r="E20" s="9"/>
      <c r="F20" s="9"/>
      <c r="G20" s="9"/>
      <c r="H20" s="9"/>
      <c r="I20" s="9"/>
      <c r="J20" s="9"/>
      <c r="K20" s="9"/>
      <c r="L20" s="9"/>
      <c r="M20" s="9"/>
      <c r="N20" s="19"/>
    </row>
    <row r="21" spans="1:15" ht="15.6">
      <c r="A21" s="16"/>
      <c r="B21" s="30" t="s">
        <v>97</v>
      </c>
      <c r="C21" s="30"/>
      <c r="D21" s="9"/>
      <c r="E21" s="9"/>
      <c r="F21" s="9"/>
      <c r="G21" s="9"/>
      <c r="H21" s="9"/>
      <c r="I21" s="9"/>
      <c r="J21" s="9"/>
      <c r="K21" s="9"/>
      <c r="L21" s="9"/>
      <c r="M21" s="9"/>
      <c r="N21" s="19"/>
    </row>
  </sheetData>
  <mergeCells count="10">
    <mergeCell ref="H12:J12"/>
    <mergeCell ref="K12:M12"/>
    <mergeCell ref="A11:B11"/>
    <mergeCell ref="E12:G12"/>
    <mergeCell ref="A1:P1"/>
    <mergeCell ref="A3:B3"/>
    <mergeCell ref="A5:B5"/>
    <mergeCell ref="E6:G6"/>
    <mergeCell ref="H6:J6"/>
    <mergeCell ref="K6:M6"/>
  </mergeCells>
  <phoneticPr fontId="11" type="noConversion"/>
  <pageMargins left="0.75" right="0.75" top="1" bottom="1" header="0.5" footer="0.5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30l., 30+30l. püstol</vt:lpstr>
      <vt:lpstr>vabapustol 30l.</vt:lpstr>
      <vt:lpstr>40 l. ohupustol </vt:lpstr>
      <vt:lpstr>30l. lamades</vt:lpstr>
      <vt:lpstr>3x20</vt:lpstr>
    </vt:vector>
  </TitlesOfParts>
  <Company>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LARISSA</cp:lastModifiedBy>
  <cp:lastPrinted>2008-05-09T09:28:55Z</cp:lastPrinted>
  <dcterms:created xsi:type="dcterms:W3CDTF">2000-05-23T05:24:50Z</dcterms:created>
  <dcterms:modified xsi:type="dcterms:W3CDTF">2018-09-27T13:06:11Z</dcterms:modified>
</cp:coreProperties>
</file>