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7\"/>
    </mc:Choice>
  </mc:AlternateContent>
  <bookViews>
    <workbookView xWindow="480" yWindow="60" windowWidth="11352" windowHeight="9216" activeTab="5"/>
  </bookViews>
  <sheets>
    <sheet name="60lam" sheetId="1" r:id="rId1"/>
    <sheet name="3x40l" sheetId="9" r:id="rId2"/>
    <sheet name="3x20l" sheetId="8" r:id="rId3"/>
    <sheet name="Toelt" sheetId="7" r:id="rId4"/>
    <sheet name="Vabap." sheetId="6" r:id="rId5"/>
    <sheet name="Olump." sheetId="5" r:id="rId6"/>
    <sheet name="CISM" sheetId="4" r:id="rId7"/>
    <sheet name="30+30" sheetId="2" r:id="rId8"/>
    <sheet name="Kohtunikud" sheetId="3" r:id="rId9"/>
  </sheets>
  <calcPr calcId="162913"/>
</workbook>
</file>

<file path=xl/calcChain.xml><?xml version="1.0" encoding="utf-8"?>
<calcChain xmlns="http://schemas.openxmlformats.org/spreadsheetml/2006/main">
  <c r="H37" i="2" l="1"/>
  <c r="M37" i="2" s="1"/>
  <c r="L37" i="2"/>
  <c r="H36" i="2"/>
  <c r="M36" i="2" s="1"/>
  <c r="L36" i="2"/>
  <c r="H35" i="2"/>
  <c r="L35" i="2"/>
  <c r="M35" i="2"/>
  <c r="H34" i="2"/>
  <c r="L34" i="2"/>
  <c r="M34" i="2"/>
  <c r="H33" i="2"/>
  <c r="M33" i="2" s="1"/>
  <c r="L33" i="2"/>
  <c r="H32" i="2"/>
  <c r="M32" i="2" s="1"/>
  <c r="L32" i="2"/>
  <c r="H31" i="2"/>
  <c r="L31" i="2"/>
  <c r="M31" i="2"/>
  <c r="H30" i="2"/>
  <c r="L30" i="2"/>
  <c r="M30" i="2"/>
  <c r="H29" i="2"/>
  <c r="M29" i="2" s="1"/>
  <c r="L29" i="2"/>
  <c r="H28" i="2"/>
  <c r="M28" i="2" s="1"/>
  <c r="L28" i="2"/>
  <c r="H24" i="2"/>
  <c r="L24" i="2"/>
  <c r="M24" i="2"/>
  <c r="H23" i="2"/>
  <c r="L23" i="2"/>
  <c r="M23" i="2"/>
  <c r="H22" i="2"/>
  <c r="M22" i="2" s="1"/>
  <c r="L22" i="2"/>
  <c r="H21" i="2"/>
  <c r="M21" i="2" s="1"/>
  <c r="L21" i="2"/>
  <c r="H17" i="2"/>
  <c r="L17" i="2"/>
  <c r="M17" i="2"/>
  <c r="H16" i="2"/>
  <c r="L16" i="2"/>
  <c r="M16" i="2"/>
  <c r="H15" i="2"/>
  <c r="M15" i="2" s="1"/>
  <c r="L15" i="2"/>
  <c r="H11" i="2"/>
  <c r="M11" i="2" s="1"/>
  <c r="L11" i="2"/>
  <c r="H10" i="2"/>
  <c r="L10" i="2"/>
  <c r="M10" i="2"/>
  <c r="H9" i="2"/>
  <c r="L9" i="2"/>
  <c r="M9" i="2"/>
  <c r="H8" i="2"/>
  <c r="M8" i="2" s="1"/>
  <c r="L8" i="2"/>
  <c r="H7" i="2"/>
  <c r="M7" i="2" s="1"/>
  <c r="L7" i="2"/>
  <c r="H6" i="2"/>
  <c r="L6" i="2"/>
  <c r="M6" i="2"/>
  <c r="H5" i="2"/>
  <c r="L5" i="2"/>
  <c r="M5" i="2"/>
  <c r="H13" i="4"/>
  <c r="M13" i="4" s="1"/>
  <c r="L13" i="4"/>
  <c r="H9" i="4"/>
  <c r="M9" i="4" s="1"/>
  <c r="L9" i="4"/>
  <c r="H8" i="4"/>
  <c r="L8" i="4"/>
  <c r="M8" i="4"/>
  <c r="H7" i="4"/>
  <c r="L7" i="4"/>
  <c r="M7" i="4"/>
  <c r="H6" i="4"/>
  <c r="M6" i="4" s="1"/>
  <c r="L6" i="4"/>
  <c r="H5" i="4"/>
  <c r="M5" i="4" s="1"/>
  <c r="L5" i="4"/>
  <c r="H22" i="5"/>
  <c r="L22" i="5"/>
  <c r="M22" i="5"/>
  <c r="H21" i="5"/>
  <c r="L21" i="5"/>
  <c r="M21" i="5"/>
  <c r="H16" i="5"/>
  <c r="M16" i="5" s="1"/>
  <c r="L16" i="5"/>
  <c r="H15" i="5"/>
  <c r="M15" i="5" s="1"/>
  <c r="L15" i="5"/>
  <c r="H14" i="5"/>
  <c r="L14" i="5"/>
  <c r="M14" i="5"/>
  <c r="H13" i="5"/>
  <c r="L13" i="5"/>
  <c r="M13" i="5"/>
  <c r="H12" i="5"/>
  <c r="M12" i="5" s="1"/>
  <c r="L12" i="5"/>
  <c r="H11" i="5"/>
  <c r="M11" i="5" s="1"/>
  <c r="L11" i="5"/>
  <c r="H10" i="5"/>
  <c r="L10" i="5"/>
  <c r="M10" i="5"/>
  <c r="H9" i="5"/>
  <c r="L9" i="5"/>
  <c r="M9" i="5"/>
  <c r="H8" i="5"/>
  <c r="M8" i="5" s="1"/>
  <c r="L8" i="5"/>
  <c r="H7" i="5"/>
  <c r="M7" i="5" s="1"/>
  <c r="L7" i="5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H14" i="7"/>
  <c r="H13" i="7"/>
  <c r="H12" i="7"/>
  <c r="H8" i="7"/>
  <c r="H7" i="7"/>
  <c r="H6" i="7"/>
  <c r="H5" i="7"/>
  <c r="G27" i="8"/>
  <c r="J27" i="8"/>
  <c r="M27" i="8"/>
  <c r="N27" i="8"/>
  <c r="G26" i="8"/>
  <c r="J26" i="8"/>
  <c r="M26" i="8"/>
  <c r="N26" i="8"/>
  <c r="G25" i="8"/>
  <c r="J25" i="8"/>
  <c r="M25" i="8"/>
  <c r="N25" i="8"/>
  <c r="J24" i="8"/>
  <c r="M24" i="8"/>
  <c r="N24" i="8"/>
  <c r="G18" i="8"/>
  <c r="N18" i="8" s="1"/>
  <c r="J18" i="8"/>
  <c r="M18" i="8"/>
  <c r="G17" i="8"/>
  <c r="N17" i="8" s="1"/>
  <c r="J17" i="8"/>
  <c r="M17" i="8"/>
  <c r="G16" i="8"/>
  <c r="N16" i="8" s="1"/>
  <c r="J16" i="8"/>
  <c r="M16" i="8"/>
  <c r="G10" i="8"/>
  <c r="N10" i="8" s="1"/>
  <c r="J10" i="8"/>
  <c r="M10" i="8"/>
  <c r="G9" i="8"/>
  <c r="N9" i="8" s="1"/>
  <c r="J9" i="8"/>
  <c r="M9" i="8"/>
  <c r="G8" i="8"/>
  <c r="N8" i="8" s="1"/>
  <c r="J8" i="8"/>
  <c r="M8" i="8"/>
  <c r="G7" i="8"/>
  <c r="N7" i="8" s="1"/>
  <c r="J7" i="8"/>
  <c r="M7" i="8"/>
  <c r="G6" i="8"/>
  <c r="N6" i="8" s="1"/>
  <c r="J6" i="8"/>
  <c r="M6" i="8"/>
  <c r="I18" i="9"/>
  <c r="T18" i="9" s="1"/>
  <c r="N18" i="9"/>
  <c r="S18" i="9"/>
  <c r="I17" i="9"/>
  <c r="T17" i="9" s="1"/>
  <c r="N17" i="9"/>
  <c r="S17" i="9"/>
  <c r="I16" i="9"/>
  <c r="T16" i="9" s="1"/>
  <c r="N16" i="9"/>
  <c r="S16" i="9"/>
  <c r="I15" i="9"/>
  <c r="T15" i="9" s="1"/>
  <c r="N15" i="9"/>
  <c r="S15" i="9"/>
  <c r="I14" i="9"/>
  <c r="T14" i="9" s="1"/>
  <c r="N14" i="9"/>
  <c r="S14" i="9"/>
  <c r="I13" i="9"/>
  <c r="T13" i="9" s="1"/>
  <c r="N13" i="9"/>
  <c r="S13" i="9"/>
  <c r="I12" i="9"/>
  <c r="T12" i="9" s="1"/>
  <c r="N12" i="9"/>
  <c r="S12" i="9"/>
  <c r="I11" i="9"/>
  <c r="T11" i="9" s="1"/>
  <c r="N11" i="9"/>
  <c r="S11" i="9"/>
  <c r="I10" i="9"/>
  <c r="T10" i="9" s="1"/>
  <c r="N10" i="9"/>
  <c r="S10" i="9"/>
  <c r="I9" i="9"/>
  <c r="T9" i="9" s="1"/>
  <c r="N9" i="9"/>
  <c r="S9" i="9"/>
  <c r="I8" i="9"/>
  <c r="T8" i="9" s="1"/>
  <c r="N8" i="9"/>
  <c r="S8" i="9"/>
  <c r="I7" i="9"/>
  <c r="T7" i="9" s="1"/>
  <c r="N7" i="9"/>
  <c r="S7" i="9"/>
  <c r="I6" i="9"/>
  <c r="T6" i="9" s="1"/>
  <c r="N6" i="9"/>
  <c r="S6" i="9"/>
  <c r="I5" i="9"/>
  <c r="T5" i="9" s="1"/>
  <c r="N5" i="9"/>
  <c r="S5" i="9"/>
</calcChain>
</file>

<file path=xl/sharedStrings.xml><?xml version="1.0" encoding="utf-8"?>
<sst xmlns="http://schemas.openxmlformats.org/spreadsheetml/2006/main" count="391" uniqueCount="122">
  <si>
    <t>Maailmameistrite vendade Vilbergide XXXI Karikavõistlused</t>
  </si>
  <si>
    <t>60l lamades Mehed</t>
  </si>
  <si>
    <t>klass</t>
  </si>
  <si>
    <t>Tormis Saar</t>
  </si>
  <si>
    <t>Lauri Erm</t>
  </si>
  <si>
    <t>Kaiu LK</t>
  </si>
  <si>
    <t>60l lamades Poisid</t>
  </si>
  <si>
    <t>Meelis Kiisk</t>
  </si>
  <si>
    <t>60l lamades Meesveteranid</t>
  </si>
  <si>
    <t>Jüri Kilvits</t>
  </si>
  <si>
    <t>KL MäLK</t>
  </si>
  <si>
    <t>Kaiu 27.-29. juuli 2007.</t>
  </si>
  <si>
    <t>TSVK</t>
  </si>
  <si>
    <t>60l lamades Tüdrukud</t>
  </si>
  <si>
    <t>Meeri Lembinen</t>
  </si>
  <si>
    <t>Karina Kotkas</t>
  </si>
  <si>
    <t>SK Tervis</t>
  </si>
  <si>
    <t>Tarmo Nairis</t>
  </si>
  <si>
    <t>Jelena Potaśeva</t>
  </si>
  <si>
    <t>Narva LK</t>
  </si>
  <si>
    <t>60l lamades Naised</t>
  </si>
  <si>
    <t>Anźela Voronova</t>
  </si>
  <si>
    <t>KJ</t>
  </si>
  <si>
    <t>Ants Pertelson</t>
  </si>
  <si>
    <t>Toomas Aro</t>
  </si>
  <si>
    <t>Estasport</t>
  </si>
  <si>
    <t>Marina Grodetskaja</t>
  </si>
  <si>
    <t>Margot Nigumann</t>
  </si>
  <si>
    <t>Ljudmilla Kortśagina</t>
  </si>
  <si>
    <t>Merilin Enno</t>
  </si>
  <si>
    <t>Alar Palk</t>
  </si>
  <si>
    <t>Meelis Saar</t>
  </si>
  <si>
    <t>Ain Muru</t>
  </si>
  <si>
    <t>Valeri Tamme</t>
  </si>
  <si>
    <t>Riina Parbo</t>
  </si>
  <si>
    <t>Kalmar Tikerpuu</t>
  </si>
  <si>
    <t>Joa Pruks</t>
  </si>
  <si>
    <t>Priidu Lepp</t>
  </si>
  <si>
    <t>Liivi Erm</t>
  </si>
  <si>
    <t>I</t>
  </si>
  <si>
    <t>II</t>
  </si>
  <si>
    <t>III</t>
  </si>
  <si>
    <t>SM</t>
  </si>
  <si>
    <t>Piirivalve SKK</t>
  </si>
  <si>
    <t xml:space="preserve">Järvamaa LK </t>
  </si>
  <si>
    <t>Hiiumaa LK</t>
  </si>
  <si>
    <t>3x40l standard Mehed</t>
  </si>
  <si>
    <t>Järvamaa LK</t>
  </si>
  <si>
    <t>Lennart Pruuli</t>
  </si>
  <si>
    <t>Elva LK</t>
  </si>
  <si>
    <t>Heldur Kurig</t>
  </si>
  <si>
    <t>Endel Järv</t>
  </si>
  <si>
    <t>Tõnu Pärnamäe</t>
  </si>
  <si>
    <t>3x20 lasku standard  Naised</t>
  </si>
  <si>
    <t>lamades</t>
  </si>
  <si>
    <t>püsti</t>
  </si>
  <si>
    <t>põlv</t>
  </si>
  <si>
    <t>M</t>
  </si>
  <si>
    <t>Kaitsejõudude SK</t>
  </si>
  <si>
    <t>3x20 lasku standard  Neiud</t>
  </si>
  <si>
    <t>3x20 lasku standard Noormehed</t>
  </si>
  <si>
    <t>30l toelt Pisikesed Poisid</t>
  </si>
  <si>
    <t>Oliver Reinaas</t>
  </si>
  <si>
    <t>Janari Sai</t>
  </si>
  <si>
    <t>Silver Reinaas</t>
  </si>
  <si>
    <t>Siim Taru</t>
  </si>
  <si>
    <t>30l toelt Pisikesed Poisid kehvem start</t>
  </si>
  <si>
    <t>60l Vabapüstol Mehed</t>
  </si>
  <si>
    <t>Sergei Potaśev</t>
  </si>
  <si>
    <t>Rudolf Ventsel</t>
  </si>
  <si>
    <t>Nemo Tabur</t>
  </si>
  <si>
    <t>Erik Amann</t>
  </si>
  <si>
    <t>PVSKK</t>
  </si>
  <si>
    <t>Kaido Kokk</t>
  </si>
  <si>
    <t>Harri Veskimeister</t>
  </si>
  <si>
    <t>Keila LK</t>
  </si>
  <si>
    <t>Siim Illopmägi</t>
  </si>
  <si>
    <t>Sergei Jereśtśenko</t>
  </si>
  <si>
    <t>Leonid Dulepov</t>
  </si>
  <si>
    <t>Andrus Illopmägi</t>
  </si>
  <si>
    <t>Endel Kaasiku</t>
  </si>
  <si>
    <t>Hans Elias</t>
  </si>
  <si>
    <t>Ardi Randlaht</t>
  </si>
  <si>
    <t>Indrek Liiv</t>
  </si>
  <si>
    <t>Jüri Didenko</t>
  </si>
  <si>
    <t>Olümpiakiirlaskmine Mehed</t>
  </si>
  <si>
    <t>Tiit Reinaas</t>
  </si>
  <si>
    <t>ER</t>
  </si>
  <si>
    <t>Jaanus Raidlo</t>
  </si>
  <si>
    <t>Vahur Tamuri</t>
  </si>
  <si>
    <t>Põlva LK</t>
  </si>
  <si>
    <t>Meelis Lehtpuu</t>
  </si>
  <si>
    <t>Valdu Reinaas</t>
  </si>
  <si>
    <t>Olümpiakiirlaskmine Noormehed</t>
  </si>
  <si>
    <t>CISM Mehed</t>
  </si>
  <si>
    <t>CISM Naised</t>
  </si>
  <si>
    <t>Kristel Kaasiku</t>
  </si>
  <si>
    <t>30+30 Spordipüstol  Naised</t>
  </si>
  <si>
    <t>Karin Muru</t>
  </si>
  <si>
    <t>Heili Johanson</t>
  </si>
  <si>
    <t>Terje Terik</t>
  </si>
  <si>
    <t>Triin Tähtla</t>
  </si>
  <si>
    <t>Galina Saźenkova</t>
  </si>
  <si>
    <t>Nelli Kuuse</t>
  </si>
  <si>
    <t>30+30 Spordipüstol  Tüdrukud</t>
  </si>
  <si>
    <t>Vera Rumjantseva</t>
  </si>
  <si>
    <t>KJ/Narva LK</t>
  </si>
  <si>
    <t>Teele Smirnov</t>
  </si>
  <si>
    <t>Elise Elias</t>
  </si>
  <si>
    <t>30+30 Spordipüstol Noormehed</t>
  </si>
  <si>
    <t>30+30 Täiskaliiber Mehed</t>
  </si>
  <si>
    <t>Kohtunikud:</t>
  </si>
  <si>
    <t>Peakohtunik:</t>
  </si>
  <si>
    <t>50m Tulejoonekohtunik:</t>
  </si>
  <si>
    <t>25m Vanemkohtunik:</t>
  </si>
  <si>
    <t>25m Tulejoonekohtunik:</t>
  </si>
  <si>
    <t>25m Märkidejoone abikohtunik:</t>
  </si>
  <si>
    <t>Arvestuskohtunikud:</t>
  </si>
  <si>
    <t>Jooksva metssea tulejoonekohtunik:</t>
  </si>
  <si>
    <t>Vesa-Matti Sallinen</t>
  </si>
  <si>
    <t>Märklehtede ettevalmistajad:</t>
  </si>
  <si>
    <t>Protokollija: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</si>
</sst>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charset val="186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b/>
      <sz val="16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Alignment="1"/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center"/>
    </xf>
    <xf numFmtId="0" fontId="2" fillId="0" borderId="0" xfId="1"/>
    <xf numFmtId="0" fontId="7" fillId="0" borderId="0" xfId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9" fontId="4" fillId="0" borderId="0" xfId="2" applyFo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6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7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Normal_Sheet1" xfId="1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2" sqref="B2"/>
    </sheetView>
  </sheetViews>
  <sheetFormatPr defaultRowHeight="13.2" x14ac:dyDescent="0.25"/>
  <cols>
    <col min="1" max="1" width="4" customWidth="1"/>
    <col min="2" max="2" width="21.109375" customWidth="1"/>
    <col min="3" max="3" width="6.44140625" bestFit="1" customWidth="1"/>
    <col min="4" max="4" width="15.6640625" bestFit="1" customWidth="1"/>
    <col min="5" max="5" width="3.88671875" bestFit="1" customWidth="1"/>
    <col min="6" max="6" width="5.109375" bestFit="1" customWidth="1"/>
    <col min="7" max="7" width="5.109375" customWidth="1"/>
    <col min="8" max="9" width="5.109375" bestFit="1" customWidth="1"/>
    <col min="10" max="10" width="3.88671875" bestFit="1" customWidth="1"/>
    <col min="11" max="11" width="5.109375" bestFit="1" customWidth="1"/>
    <col min="12" max="12" width="7" bestFit="1" customWidth="1"/>
  </cols>
  <sheetData>
    <row r="1" spans="1:13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2"/>
      <c r="B2" s="3"/>
      <c r="C2" s="4"/>
      <c r="D2" s="4"/>
      <c r="E2" s="3"/>
      <c r="F2" s="3"/>
      <c r="G2" s="4" t="s">
        <v>11</v>
      </c>
      <c r="H2" s="4"/>
      <c r="I2" s="4"/>
      <c r="J2" s="4"/>
      <c r="K2" s="4"/>
      <c r="L2" s="4"/>
      <c r="M2" s="3"/>
    </row>
    <row r="3" spans="1:13" ht="15.6" x14ac:dyDescent="0.3">
      <c r="A3" s="2"/>
      <c r="B3" s="3"/>
      <c r="C3" s="4"/>
      <c r="D3" s="4"/>
      <c r="E3" s="3"/>
      <c r="F3" s="3"/>
      <c r="G3" s="3"/>
      <c r="H3" s="4"/>
      <c r="I3" s="4"/>
      <c r="J3" s="4"/>
      <c r="K3" s="5"/>
      <c r="L3" s="5"/>
      <c r="M3" s="4"/>
    </row>
    <row r="4" spans="1:13" ht="15.6" x14ac:dyDescent="0.3">
      <c r="A4" s="2"/>
      <c r="B4" s="6" t="s">
        <v>1</v>
      </c>
      <c r="C4" s="4"/>
      <c r="D4" s="4"/>
      <c r="E4" s="3"/>
      <c r="F4" s="3"/>
      <c r="G4" s="3"/>
      <c r="H4" s="3"/>
      <c r="I4" s="3"/>
      <c r="J4" s="3"/>
      <c r="K4" s="6"/>
      <c r="L4" s="5" t="s">
        <v>2</v>
      </c>
      <c r="M4" s="3"/>
    </row>
    <row r="5" spans="1:13" ht="15.6" x14ac:dyDescent="0.3">
      <c r="A5" s="7">
        <v>1</v>
      </c>
      <c r="B5" s="8" t="s">
        <v>3</v>
      </c>
      <c r="C5" s="9">
        <v>1983</v>
      </c>
      <c r="D5" s="4" t="s">
        <v>44</v>
      </c>
      <c r="E5" s="3">
        <v>98</v>
      </c>
      <c r="F5" s="3">
        <v>96</v>
      </c>
      <c r="G5" s="6">
        <v>100</v>
      </c>
      <c r="H5" s="6">
        <v>100</v>
      </c>
      <c r="I5" s="3">
        <v>98</v>
      </c>
      <c r="J5" s="3">
        <v>95</v>
      </c>
      <c r="K5" s="6">
        <v>587</v>
      </c>
      <c r="L5" s="5" t="s">
        <v>39</v>
      </c>
      <c r="M5" s="3"/>
    </row>
    <row r="6" spans="1:13" ht="15.6" x14ac:dyDescent="0.3">
      <c r="A6" s="7">
        <v>2</v>
      </c>
      <c r="B6" s="8" t="s">
        <v>4</v>
      </c>
      <c r="C6" s="9">
        <v>1987</v>
      </c>
      <c r="D6" s="4" t="s">
        <v>5</v>
      </c>
      <c r="E6" s="3">
        <v>97</v>
      </c>
      <c r="F6" s="3">
        <v>93</v>
      </c>
      <c r="G6" s="3">
        <v>95</v>
      </c>
      <c r="H6" s="3">
        <v>96</v>
      </c>
      <c r="I6" s="3">
        <v>97</v>
      </c>
      <c r="J6" s="3">
        <v>98</v>
      </c>
      <c r="K6" s="6">
        <v>576</v>
      </c>
      <c r="L6" s="5" t="s">
        <v>40</v>
      </c>
      <c r="M6" s="3"/>
    </row>
    <row r="7" spans="1:13" ht="15.6" x14ac:dyDescent="0.3">
      <c r="A7" s="7">
        <v>3</v>
      </c>
      <c r="B7" s="3" t="s">
        <v>31</v>
      </c>
      <c r="C7" s="4">
        <v>1970</v>
      </c>
      <c r="D7" s="4" t="s">
        <v>43</v>
      </c>
      <c r="E7" s="3">
        <v>94</v>
      </c>
      <c r="F7" s="3">
        <v>96</v>
      </c>
      <c r="G7" s="3">
        <v>89</v>
      </c>
      <c r="H7" s="3">
        <v>95</v>
      </c>
      <c r="I7" s="3">
        <v>96</v>
      </c>
      <c r="J7" s="3">
        <v>96</v>
      </c>
      <c r="K7" s="6">
        <v>566</v>
      </c>
      <c r="L7" s="5" t="s">
        <v>40</v>
      </c>
      <c r="M7" s="3"/>
    </row>
    <row r="8" spans="1:13" ht="15.6" x14ac:dyDescent="0.3">
      <c r="A8" s="7">
        <v>4</v>
      </c>
      <c r="B8" s="3" t="s">
        <v>35</v>
      </c>
      <c r="C8" s="4">
        <v>1966</v>
      </c>
      <c r="D8" s="4" t="s">
        <v>45</v>
      </c>
      <c r="E8" s="3">
        <v>94</v>
      </c>
      <c r="F8" s="3">
        <v>96</v>
      </c>
      <c r="G8" s="3">
        <v>92</v>
      </c>
      <c r="H8" s="3">
        <v>91</v>
      </c>
      <c r="I8" s="3">
        <v>96</v>
      </c>
      <c r="J8" s="3">
        <v>94</v>
      </c>
      <c r="K8" s="6">
        <v>563</v>
      </c>
      <c r="L8" s="5" t="s">
        <v>41</v>
      </c>
      <c r="M8" s="3"/>
    </row>
    <row r="9" spans="1:13" ht="15.6" x14ac:dyDescent="0.3">
      <c r="A9" s="7">
        <v>5</v>
      </c>
      <c r="B9" s="3" t="s">
        <v>30</v>
      </c>
      <c r="C9" s="4">
        <v>1960</v>
      </c>
      <c r="D9" s="4" t="s">
        <v>16</v>
      </c>
      <c r="E9" s="3">
        <v>92</v>
      </c>
      <c r="F9" s="3">
        <v>91</v>
      </c>
      <c r="G9" s="3">
        <v>91</v>
      </c>
      <c r="H9" s="3">
        <v>91</v>
      </c>
      <c r="I9" s="3">
        <v>94</v>
      </c>
      <c r="J9" s="3">
        <v>89</v>
      </c>
      <c r="K9" s="6">
        <v>548</v>
      </c>
      <c r="L9" s="5" t="s">
        <v>41</v>
      </c>
      <c r="M9" s="3"/>
    </row>
    <row r="10" spans="1:13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6" x14ac:dyDescent="0.3">
      <c r="A12" s="3"/>
      <c r="B12" s="11" t="s">
        <v>6</v>
      </c>
      <c r="C12" s="9"/>
      <c r="D12" s="4"/>
      <c r="E12" s="8"/>
      <c r="F12" s="8"/>
      <c r="G12" s="8"/>
      <c r="H12" s="8"/>
      <c r="I12" s="8"/>
      <c r="J12" s="8"/>
      <c r="K12" s="6"/>
      <c r="L12" s="5" t="s">
        <v>2</v>
      </c>
      <c r="M12" s="3"/>
    </row>
    <row r="13" spans="1:13" ht="15.6" x14ac:dyDescent="0.3">
      <c r="A13" s="7">
        <v>1</v>
      </c>
      <c r="B13" s="8" t="s">
        <v>7</v>
      </c>
      <c r="C13" s="9">
        <v>1991</v>
      </c>
      <c r="D13" s="4" t="s">
        <v>44</v>
      </c>
      <c r="E13" s="8">
        <v>98</v>
      </c>
      <c r="F13" s="8">
        <v>98</v>
      </c>
      <c r="G13" s="8">
        <v>98</v>
      </c>
      <c r="H13" s="8">
        <v>99</v>
      </c>
      <c r="I13" s="8">
        <v>96</v>
      </c>
      <c r="J13" s="3">
        <v>95</v>
      </c>
      <c r="K13" s="6">
        <v>584</v>
      </c>
      <c r="L13" s="5" t="s">
        <v>39</v>
      </c>
      <c r="M13" s="3"/>
    </row>
    <row r="14" spans="1:13" ht="15.6" x14ac:dyDescent="0.3">
      <c r="A14" s="3">
        <v>2</v>
      </c>
      <c r="B14" s="3" t="s">
        <v>17</v>
      </c>
      <c r="C14" s="4">
        <v>1992</v>
      </c>
      <c r="D14" s="4" t="s">
        <v>16</v>
      </c>
      <c r="E14" s="3">
        <v>95</v>
      </c>
      <c r="F14" s="3">
        <v>95</v>
      </c>
      <c r="G14" s="3">
        <v>92</v>
      </c>
      <c r="H14" s="3">
        <v>95</v>
      </c>
      <c r="I14" s="3">
        <v>99</v>
      </c>
      <c r="J14" s="3">
        <v>96</v>
      </c>
      <c r="K14" s="6">
        <v>572</v>
      </c>
      <c r="L14" s="5" t="s">
        <v>40</v>
      </c>
      <c r="M14" s="3"/>
    </row>
    <row r="15" spans="1:13" ht="15.6" x14ac:dyDescent="0.3">
      <c r="A15" s="3">
        <v>3</v>
      </c>
      <c r="B15" s="3" t="s">
        <v>37</v>
      </c>
      <c r="C15" s="4">
        <v>1989</v>
      </c>
      <c r="D15" s="4" t="s">
        <v>10</v>
      </c>
      <c r="E15" s="3">
        <v>88</v>
      </c>
      <c r="F15" s="3">
        <v>82</v>
      </c>
      <c r="G15" s="3">
        <v>87</v>
      </c>
      <c r="H15" s="3">
        <v>89</v>
      </c>
      <c r="I15" s="3">
        <v>84</v>
      </c>
      <c r="J15" s="3">
        <v>82</v>
      </c>
      <c r="K15" s="6">
        <v>512</v>
      </c>
      <c r="L15" s="5"/>
      <c r="M15" s="3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6" x14ac:dyDescent="0.3">
      <c r="A18" s="3"/>
      <c r="B18" s="11" t="s">
        <v>8</v>
      </c>
      <c r="C18" s="9"/>
      <c r="D18" s="4"/>
      <c r="E18" s="8"/>
      <c r="F18" s="8"/>
      <c r="G18" s="8"/>
      <c r="H18" s="8"/>
      <c r="I18" s="8"/>
      <c r="J18" s="8"/>
      <c r="K18" s="6"/>
      <c r="L18" s="5" t="s">
        <v>2</v>
      </c>
      <c r="M18" s="10"/>
    </row>
    <row r="19" spans="1:13" ht="15.6" x14ac:dyDescent="0.3">
      <c r="A19" s="3">
        <v>1</v>
      </c>
      <c r="B19" s="3" t="s">
        <v>32</v>
      </c>
      <c r="C19" s="4">
        <v>1956</v>
      </c>
      <c r="D19" s="4" t="s">
        <v>10</v>
      </c>
      <c r="E19" s="3">
        <v>97</v>
      </c>
      <c r="F19" s="3">
        <v>96</v>
      </c>
      <c r="G19" s="3">
        <v>98</v>
      </c>
      <c r="H19" s="3">
        <v>97</v>
      </c>
      <c r="I19" s="3">
        <v>97</v>
      </c>
      <c r="J19" s="3">
        <v>98</v>
      </c>
      <c r="K19" s="6">
        <v>583</v>
      </c>
      <c r="L19" s="5" t="s">
        <v>39</v>
      </c>
      <c r="M19" s="10"/>
    </row>
    <row r="20" spans="1:13" ht="15.6" x14ac:dyDescent="0.3">
      <c r="A20" s="3">
        <v>2</v>
      </c>
      <c r="B20" s="3" t="s">
        <v>24</v>
      </c>
      <c r="C20" s="4">
        <v>1951</v>
      </c>
      <c r="D20" s="4" t="s">
        <v>25</v>
      </c>
      <c r="E20" s="3">
        <v>97</v>
      </c>
      <c r="F20" s="3">
        <v>92</v>
      </c>
      <c r="G20" s="3">
        <v>96</v>
      </c>
      <c r="H20" s="3">
        <v>92</v>
      </c>
      <c r="I20" s="3">
        <v>90</v>
      </c>
      <c r="J20" s="3">
        <v>94</v>
      </c>
      <c r="K20" s="6">
        <v>561</v>
      </c>
      <c r="L20" s="5" t="s">
        <v>41</v>
      </c>
      <c r="M20" s="10"/>
    </row>
    <row r="21" spans="1:13" ht="15.6" x14ac:dyDescent="0.3">
      <c r="A21" s="3">
        <v>3</v>
      </c>
      <c r="B21" s="3" t="s">
        <v>23</v>
      </c>
      <c r="C21" s="4">
        <v>1942</v>
      </c>
      <c r="D21" s="4" t="s">
        <v>12</v>
      </c>
      <c r="E21" s="3">
        <v>96</v>
      </c>
      <c r="F21" s="3">
        <v>97</v>
      </c>
      <c r="G21" s="3">
        <v>92</v>
      </c>
      <c r="H21" s="3">
        <v>92</v>
      </c>
      <c r="I21" s="3">
        <v>91</v>
      </c>
      <c r="J21" s="3">
        <v>88</v>
      </c>
      <c r="K21" s="6">
        <v>556</v>
      </c>
      <c r="L21" s="5" t="s">
        <v>41</v>
      </c>
      <c r="M21" s="10"/>
    </row>
    <row r="22" spans="1:13" ht="15.6" x14ac:dyDescent="0.3">
      <c r="A22" s="3">
        <v>4</v>
      </c>
      <c r="B22" s="3" t="s">
        <v>33</v>
      </c>
      <c r="C22" s="4">
        <v>1956</v>
      </c>
      <c r="D22" s="4" t="s">
        <v>45</v>
      </c>
      <c r="E22" s="3">
        <v>91</v>
      </c>
      <c r="F22" s="3">
        <v>91</v>
      </c>
      <c r="G22" s="3">
        <v>91</v>
      </c>
      <c r="H22" s="3">
        <v>89</v>
      </c>
      <c r="I22" s="3">
        <v>95</v>
      </c>
      <c r="J22" s="3">
        <v>96</v>
      </c>
      <c r="K22" s="6">
        <v>553</v>
      </c>
      <c r="L22" s="5" t="s">
        <v>41</v>
      </c>
      <c r="M22" s="10"/>
    </row>
    <row r="23" spans="1:13" ht="15.6" x14ac:dyDescent="0.3">
      <c r="A23" s="3">
        <v>5</v>
      </c>
      <c r="B23" s="3" t="s">
        <v>36</v>
      </c>
      <c r="C23" s="4">
        <v>1943</v>
      </c>
      <c r="D23" s="4" t="s">
        <v>25</v>
      </c>
      <c r="E23" s="3">
        <v>86</v>
      </c>
      <c r="F23" s="3">
        <v>90</v>
      </c>
      <c r="G23" s="3">
        <v>92</v>
      </c>
      <c r="H23" s="3">
        <v>96</v>
      </c>
      <c r="I23" s="3">
        <v>93</v>
      </c>
      <c r="J23" s="3">
        <v>96</v>
      </c>
      <c r="K23" s="6">
        <v>553</v>
      </c>
      <c r="L23" s="5" t="s">
        <v>41</v>
      </c>
      <c r="M23" s="10"/>
    </row>
    <row r="24" spans="1:13" ht="15.6" x14ac:dyDescent="0.3">
      <c r="A24" s="3">
        <v>6</v>
      </c>
      <c r="B24" s="3" t="s">
        <v>9</v>
      </c>
      <c r="C24" s="4">
        <v>1939</v>
      </c>
      <c r="D24" s="4" t="s">
        <v>10</v>
      </c>
      <c r="E24" s="3">
        <v>92</v>
      </c>
      <c r="F24" s="3">
        <v>91</v>
      </c>
      <c r="G24" s="3">
        <v>91</v>
      </c>
      <c r="H24" s="3">
        <v>81</v>
      </c>
      <c r="I24" s="3">
        <v>93</v>
      </c>
      <c r="J24" s="3">
        <v>92</v>
      </c>
      <c r="K24" s="6">
        <v>540</v>
      </c>
      <c r="L24" s="5" t="s">
        <v>41</v>
      </c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6" x14ac:dyDescent="0.3">
      <c r="A27" s="3"/>
      <c r="B27" s="11" t="s">
        <v>13</v>
      </c>
      <c r="C27" s="9"/>
      <c r="D27" s="4"/>
      <c r="E27" s="8"/>
      <c r="F27" s="8"/>
      <c r="G27" s="8"/>
      <c r="H27" s="8"/>
      <c r="I27" s="8"/>
      <c r="J27" s="8"/>
      <c r="K27" s="11"/>
      <c r="L27" s="5" t="s">
        <v>2</v>
      </c>
      <c r="M27" s="10"/>
    </row>
    <row r="28" spans="1:13" ht="15.6" x14ac:dyDescent="0.3">
      <c r="A28" s="3">
        <v>1</v>
      </c>
      <c r="B28" s="3" t="s">
        <v>15</v>
      </c>
      <c r="C28" s="4">
        <v>1989</v>
      </c>
      <c r="D28" s="4" t="s">
        <v>16</v>
      </c>
      <c r="E28" s="3">
        <v>96</v>
      </c>
      <c r="F28" s="3">
        <v>94</v>
      </c>
      <c r="G28" s="3">
        <v>95</v>
      </c>
      <c r="H28" s="3">
        <v>99</v>
      </c>
      <c r="I28" s="3">
        <v>95</v>
      </c>
      <c r="J28" s="3">
        <v>96</v>
      </c>
      <c r="K28" s="11">
        <v>575</v>
      </c>
      <c r="L28" s="5" t="s">
        <v>39</v>
      </c>
      <c r="M28" s="10"/>
    </row>
    <row r="29" spans="1:13" ht="15.6" x14ac:dyDescent="0.3">
      <c r="A29" s="42">
        <v>2</v>
      </c>
      <c r="B29" s="42" t="s">
        <v>18</v>
      </c>
      <c r="C29" s="43">
        <v>1989</v>
      </c>
      <c r="D29" s="43" t="s">
        <v>19</v>
      </c>
      <c r="E29" s="42">
        <v>97</v>
      </c>
      <c r="F29" s="42">
        <v>97</v>
      </c>
      <c r="G29" s="42">
        <v>94</v>
      </c>
      <c r="H29" s="42">
        <v>93</v>
      </c>
      <c r="I29" s="42">
        <v>96</v>
      </c>
      <c r="J29" s="42">
        <v>94</v>
      </c>
      <c r="K29" s="44">
        <v>571</v>
      </c>
      <c r="L29" s="45" t="s">
        <v>40</v>
      </c>
      <c r="M29" s="10"/>
    </row>
    <row r="30" spans="1:13" ht="15.6" x14ac:dyDescent="0.3">
      <c r="A30" s="3">
        <v>3</v>
      </c>
      <c r="B30" s="8" t="s">
        <v>14</v>
      </c>
      <c r="C30" s="9">
        <v>1990</v>
      </c>
      <c r="D30" s="4" t="s">
        <v>10</v>
      </c>
      <c r="E30" s="8">
        <v>94</v>
      </c>
      <c r="F30" s="8">
        <v>93</v>
      </c>
      <c r="G30" s="8">
        <v>93</v>
      </c>
      <c r="H30" s="8">
        <v>89</v>
      </c>
      <c r="I30" s="8">
        <v>95</v>
      </c>
      <c r="J30" s="8">
        <v>92</v>
      </c>
      <c r="K30" s="11">
        <v>556</v>
      </c>
      <c r="L30" s="5" t="s">
        <v>41</v>
      </c>
      <c r="M30" s="10"/>
    </row>
    <row r="31" spans="1:13" ht="15.6" x14ac:dyDescent="0.3">
      <c r="A31" s="3">
        <v>4</v>
      </c>
      <c r="B31" s="3" t="s">
        <v>29</v>
      </c>
      <c r="C31" s="4">
        <v>1991</v>
      </c>
      <c r="D31" s="4" t="s">
        <v>16</v>
      </c>
      <c r="E31" s="3">
        <v>92</v>
      </c>
      <c r="F31" s="3">
        <v>92</v>
      </c>
      <c r="G31" s="3">
        <v>87</v>
      </c>
      <c r="H31" s="3">
        <v>91</v>
      </c>
      <c r="I31" s="3">
        <v>94</v>
      </c>
      <c r="J31" s="3">
        <v>94</v>
      </c>
      <c r="K31" s="11">
        <v>550</v>
      </c>
      <c r="L31" s="5" t="s">
        <v>41</v>
      </c>
      <c r="M31" s="10"/>
    </row>
    <row r="32" spans="1:1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6" x14ac:dyDescent="0.3">
      <c r="A34" s="7"/>
      <c r="B34" s="11" t="s">
        <v>20</v>
      </c>
      <c r="C34" s="9"/>
      <c r="D34" s="4"/>
      <c r="E34" s="8"/>
      <c r="F34" s="8"/>
      <c r="G34" s="8"/>
      <c r="H34" s="8"/>
      <c r="I34" s="8"/>
      <c r="J34" s="8"/>
      <c r="K34" s="11"/>
      <c r="L34" s="5" t="s">
        <v>2</v>
      </c>
      <c r="M34" s="10"/>
    </row>
    <row r="35" spans="1:13" ht="15.6" x14ac:dyDescent="0.3">
      <c r="A35" s="42">
        <v>1</v>
      </c>
      <c r="B35" s="42" t="s">
        <v>21</v>
      </c>
      <c r="C35" s="43">
        <v>1968</v>
      </c>
      <c r="D35" s="43" t="s">
        <v>22</v>
      </c>
      <c r="E35" s="42">
        <v>96</v>
      </c>
      <c r="F35" s="42">
        <v>100</v>
      </c>
      <c r="G35" s="42">
        <v>99</v>
      </c>
      <c r="H35" s="42">
        <v>100</v>
      </c>
      <c r="I35" s="42">
        <v>100</v>
      </c>
      <c r="J35" s="42">
        <v>99</v>
      </c>
      <c r="K35" s="46">
        <v>594</v>
      </c>
      <c r="L35" s="45" t="s">
        <v>42</v>
      </c>
      <c r="M35" s="10"/>
    </row>
    <row r="36" spans="1:13" ht="15.6" x14ac:dyDescent="0.3">
      <c r="A36" s="3">
        <v>2</v>
      </c>
      <c r="B36" s="3" t="s">
        <v>38</v>
      </c>
      <c r="C36" s="4">
        <v>1953</v>
      </c>
      <c r="D36" s="4" t="s">
        <v>5</v>
      </c>
      <c r="E36" s="3">
        <v>95</v>
      </c>
      <c r="F36" s="3">
        <v>95</v>
      </c>
      <c r="G36" s="3">
        <v>98</v>
      </c>
      <c r="H36" s="3">
        <v>98</v>
      </c>
      <c r="I36" s="3">
        <v>97</v>
      </c>
      <c r="J36" s="3">
        <v>98</v>
      </c>
      <c r="K36" s="6">
        <v>581</v>
      </c>
      <c r="L36" s="5" t="s">
        <v>39</v>
      </c>
      <c r="M36" s="10"/>
    </row>
    <row r="37" spans="1:13" ht="15.6" x14ac:dyDescent="0.3">
      <c r="A37" s="3">
        <v>3</v>
      </c>
      <c r="B37" s="3" t="s">
        <v>28</v>
      </c>
      <c r="C37" s="4">
        <v>1969</v>
      </c>
      <c r="D37" s="4" t="s">
        <v>10</v>
      </c>
      <c r="E37" s="3">
        <v>97</v>
      </c>
      <c r="F37" s="3">
        <v>96</v>
      </c>
      <c r="G37" s="3">
        <v>93</v>
      </c>
      <c r="H37" s="3">
        <v>98</v>
      </c>
      <c r="I37" s="3">
        <v>95</v>
      </c>
      <c r="J37" s="3">
        <v>95</v>
      </c>
      <c r="K37" s="6">
        <v>574</v>
      </c>
      <c r="L37" s="5" t="s">
        <v>40</v>
      </c>
      <c r="M37" s="10"/>
    </row>
    <row r="38" spans="1:13" ht="15.6" x14ac:dyDescent="0.3">
      <c r="A38" s="3">
        <v>4</v>
      </c>
      <c r="B38" s="3" t="s">
        <v>26</v>
      </c>
      <c r="C38" s="4">
        <v>1976</v>
      </c>
      <c r="D38" s="4" t="s">
        <v>10</v>
      </c>
      <c r="E38" s="3">
        <v>94</v>
      </c>
      <c r="F38" s="3">
        <v>96</v>
      </c>
      <c r="G38" s="3">
        <v>96</v>
      </c>
      <c r="H38" s="3">
        <v>98</v>
      </c>
      <c r="I38" s="3">
        <v>92</v>
      </c>
      <c r="J38" s="3">
        <v>97</v>
      </c>
      <c r="K38" s="6">
        <v>573</v>
      </c>
      <c r="L38" s="5" t="s">
        <v>40</v>
      </c>
      <c r="M38" s="10"/>
    </row>
    <row r="39" spans="1:13" ht="15.6" x14ac:dyDescent="0.3">
      <c r="A39" s="3">
        <v>5</v>
      </c>
      <c r="B39" s="3" t="s">
        <v>34</v>
      </c>
      <c r="C39" s="4">
        <v>1969</v>
      </c>
      <c r="D39" s="4" t="s">
        <v>45</v>
      </c>
      <c r="E39" s="3">
        <v>93</v>
      </c>
      <c r="F39" s="3">
        <v>88</v>
      </c>
      <c r="G39" s="3">
        <v>91</v>
      </c>
      <c r="H39" s="3">
        <v>91</v>
      </c>
      <c r="I39" s="3">
        <v>95</v>
      </c>
      <c r="J39" s="3">
        <v>92</v>
      </c>
      <c r="K39" s="6">
        <v>550</v>
      </c>
      <c r="L39" s="5" t="s">
        <v>41</v>
      </c>
      <c r="M39" s="10"/>
    </row>
    <row r="40" spans="1:13" ht="15.6" x14ac:dyDescent="0.3">
      <c r="A40" s="3">
        <v>6</v>
      </c>
      <c r="B40" s="3" t="s">
        <v>27</v>
      </c>
      <c r="C40" s="4">
        <v>1972</v>
      </c>
      <c r="D40" s="4" t="s">
        <v>10</v>
      </c>
      <c r="E40" s="3">
        <v>87</v>
      </c>
      <c r="F40" s="3">
        <v>84</v>
      </c>
      <c r="G40" s="3">
        <v>88</v>
      </c>
      <c r="H40" s="3">
        <v>89</v>
      </c>
      <c r="I40" s="3">
        <v>82</v>
      </c>
      <c r="J40" s="3">
        <v>86</v>
      </c>
      <c r="K40" s="6">
        <v>516</v>
      </c>
      <c r="L40" s="5"/>
      <c r="M40" s="1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B2" sqref="B2"/>
    </sheetView>
  </sheetViews>
  <sheetFormatPr defaultRowHeight="13.2" x14ac:dyDescent="0.25"/>
  <cols>
    <col min="1" max="1" width="4" customWidth="1"/>
    <col min="2" max="2" width="18.5546875" customWidth="1"/>
    <col min="3" max="3" width="6.44140625" bestFit="1" customWidth="1"/>
    <col min="4" max="4" width="15.6640625" bestFit="1" customWidth="1"/>
    <col min="5" max="5" width="3.88671875" bestFit="1" customWidth="1"/>
    <col min="6" max="9" width="5.109375" bestFit="1" customWidth="1"/>
    <col min="10" max="13" width="3.88671875" bestFit="1" customWidth="1"/>
    <col min="14" max="14" width="5.109375" bestFit="1" customWidth="1"/>
    <col min="15" max="18" width="3.88671875" bestFit="1" customWidth="1"/>
    <col min="19" max="19" width="5.109375" bestFit="1" customWidth="1"/>
    <col min="20" max="20" width="6.44140625" bestFit="1" customWidth="1"/>
    <col min="21" max="21" width="7" bestFit="1" customWidth="1"/>
  </cols>
  <sheetData>
    <row r="1" spans="1:21" ht="2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5.6" x14ac:dyDescent="0.3">
      <c r="A2" s="12"/>
      <c r="B2" s="13"/>
      <c r="C2" s="14"/>
      <c r="D2" s="15"/>
      <c r="E2" s="13"/>
      <c r="F2" s="13"/>
      <c r="G2" s="13"/>
      <c r="H2" s="13"/>
      <c r="I2" s="16"/>
      <c r="J2" s="13"/>
      <c r="K2" s="13"/>
      <c r="L2" s="13"/>
      <c r="M2" s="13"/>
      <c r="N2" s="16"/>
      <c r="O2" s="48" t="s">
        <v>11</v>
      </c>
      <c r="P2" s="48"/>
      <c r="Q2" s="48"/>
      <c r="R2" s="48"/>
      <c r="S2" s="48"/>
      <c r="T2" s="48"/>
      <c r="U2" s="17"/>
    </row>
    <row r="3" spans="1:21" ht="15.6" x14ac:dyDescent="0.3">
      <c r="A3" s="13"/>
      <c r="B3" s="13"/>
      <c r="C3" s="14"/>
      <c r="D3" s="15"/>
      <c r="E3" s="13"/>
      <c r="F3" s="13"/>
      <c r="G3" s="13"/>
      <c r="H3" s="13"/>
      <c r="I3" s="16"/>
      <c r="J3" s="13"/>
      <c r="K3" s="13"/>
      <c r="L3" s="13"/>
      <c r="M3" s="13"/>
      <c r="N3" s="16"/>
      <c r="O3" s="13"/>
      <c r="P3" s="13"/>
      <c r="Q3" s="13"/>
      <c r="R3" s="13"/>
      <c r="S3" s="16"/>
      <c r="T3" s="16"/>
      <c r="U3" s="17"/>
    </row>
    <row r="4" spans="1:21" ht="15.6" x14ac:dyDescent="0.3">
      <c r="A4" s="13"/>
      <c r="B4" s="16" t="s">
        <v>46</v>
      </c>
      <c r="C4" s="14"/>
      <c r="D4" s="15"/>
      <c r="E4" s="13"/>
      <c r="F4" s="13"/>
      <c r="G4" s="13"/>
      <c r="H4" s="13"/>
      <c r="I4" s="16"/>
      <c r="J4" s="13"/>
      <c r="K4" s="13"/>
      <c r="L4" s="13"/>
      <c r="M4" s="13"/>
      <c r="N4" s="16"/>
      <c r="O4" s="13"/>
      <c r="P4" s="13"/>
      <c r="Q4" s="13"/>
      <c r="R4" s="13"/>
      <c r="S4" s="16"/>
      <c r="T4" s="16"/>
      <c r="U4" s="17" t="s">
        <v>2</v>
      </c>
    </row>
    <row r="5" spans="1:21" ht="15.6" x14ac:dyDescent="0.3">
      <c r="A5" s="13">
        <v>1</v>
      </c>
      <c r="B5" s="13" t="s">
        <v>7</v>
      </c>
      <c r="C5" s="14">
        <v>1991</v>
      </c>
      <c r="D5" s="15" t="s">
        <v>47</v>
      </c>
      <c r="E5" s="13">
        <v>98</v>
      </c>
      <c r="F5" s="16">
        <v>100</v>
      </c>
      <c r="G5" s="13">
        <v>99</v>
      </c>
      <c r="H5" s="13">
        <v>97</v>
      </c>
      <c r="I5" s="16">
        <f t="shared" ref="I5:I18" si="0">SUM(E5:H5)</f>
        <v>394</v>
      </c>
      <c r="J5" s="13">
        <v>88</v>
      </c>
      <c r="K5" s="13">
        <v>94</v>
      </c>
      <c r="L5" s="13">
        <v>97</v>
      </c>
      <c r="M5" s="13">
        <v>91</v>
      </c>
      <c r="N5" s="16">
        <f t="shared" ref="N5:N18" si="1">SUM(J5:M5)</f>
        <v>370</v>
      </c>
      <c r="O5" s="13">
        <v>92</v>
      </c>
      <c r="P5" s="13">
        <v>96</v>
      </c>
      <c r="Q5" s="13">
        <v>94</v>
      </c>
      <c r="R5" s="13">
        <v>94</v>
      </c>
      <c r="S5" s="16">
        <f t="shared" ref="S5:S18" si="2">SUM(O5:R5)</f>
        <v>376</v>
      </c>
      <c r="T5" s="16">
        <f t="shared" ref="T5:T18" si="3">I5+N5+S5</f>
        <v>1140</v>
      </c>
      <c r="U5" s="17" t="s">
        <v>39</v>
      </c>
    </row>
    <row r="6" spans="1:21" ht="15.6" x14ac:dyDescent="0.3">
      <c r="A6" s="13">
        <v>2</v>
      </c>
      <c r="B6" s="13" t="s">
        <v>3</v>
      </c>
      <c r="C6" s="14">
        <v>1983</v>
      </c>
      <c r="D6" s="15" t="s">
        <v>47</v>
      </c>
      <c r="E6" s="13">
        <v>99</v>
      </c>
      <c r="F6" s="13">
        <v>99</v>
      </c>
      <c r="G6" s="13">
        <v>98</v>
      </c>
      <c r="H6" s="16">
        <v>100</v>
      </c>
      <c r="I6" s="16">
        <f t="shared" si="0"/>
        <v>396</v>
      </c>
      <c r="J6" s="13">
        <v>90</v>
      </c>
      <c r="K6" s="13">
        <v>90</v>
      </c>
      <c r="L6" s="13">
        <v>94</v>
      </c>
      <c r="M6" s="13">
        <v>92</v>
      </c>
      <c r="N6" s="16">
        <f t="shared" si="1"/>
        <v>366</v>
      </c>
      <c r="O6" s="13">
        <v>91</v>
      </c>
      <c r="P6" s="13">
        <v>94</v>
      </c>
      <c r="Q6" s="13">
        <v>94</v>
      </c>
      <c r="R6" s="13">
        <v>94</v>
      </c>
      <c r="S6" s="16">
        <f t="shared" si="2"/>
        <v>373</v>
      </c>
      <c r="T6" s="16">
        <f t="shared" si="3"/>
        <v>1135</v>
      </c>
      <c r="U6" s="17" t="s">
        <v>39</v>
      </c>
    </row>
    <row r="7" spans="1:21" ht="15.6" x14ac:dyDescent="0.3">
      <c r="A7" s="13">
        <v>3</v>
      </c>
      <c r="B7" s="13" t="s">
        <v>32</v>
      </c>
      <c r="C7" s="14">
        <v>1956</v>
      </c>
      <c r="D7" s="15" t="s">
        <v>10</v>
      </c>
      <c r="E7" s="13">
        <v>98</v>
      </c>
      <c r="F7" s="13">
        <v>96</v>
      </c>
      <c r="G7" s="13">
        <v>98</v>
      </c>
      <c r="H7" s="13">
        <v>96</v>
      </c>
      <c r="I7" s="16">
        <f t="shared" si="0"/>
        <v>388</v>
      </c>
      <c r="J7" s="13">
        <v>95</v>
      </c>
      <c r="K7" s="13">
        <v>92</v>
      </c>
      <c r="L7" s="13">
        <v>92</v>
      </c>
      <c r="M7" s="13">
        <v>93</v>
      </c>
      <c r="N7" s="16">
        <f t="shared" si="1"/>
        <v>372</v>
      </c>
      <c r="O7" s="13">
        <v>90</v>
      </c>
      <c r="P7" s="13">
        <v>93</v>
      </c>
      <c r="Q7" s="13">
        <v>94</v>
      </c>
      <c r="R7" s="13">
        <v>92</v>
      </c>
      <c r="S7" s="16">
        <f t="shared" si="2"/>
        <v>369</v>
      </c>
      <c r="T7" s="16">
        <f t="shared" si="3"/>
        <v>1129</v>
      </c>
      <c r="U7" s="17" t="s">
        <v>39</v>
      </c>
    </row>
    <row r="8" spans="1:21" ht="15.6" x14ac:dyDescent="0.3">
      <c r="A8" s="13">
        <v>4</v>
      </c>
      <c r="B8" s="13" t="s">
        <v>31</v>
      </c>
      <c r="C8" s="14">
        <v>1970</v>
      </c>
      <c r="D8" s="15" t="s">
        <v>43</v>
      </c>
      <c r="E8" s="13">
        <v>96</v>
      </c>
      <c r="F8" s="13">
        <v>99</v>
      </c>
      <c r="G8" s="16">
        <v>100</v>
      </c>
      <c r="H8" s="13">
        <v>99</v>
      </c>
      <c r="I8" s="16">
        <f t="shared" si="0"/>
        <v>394</v>
      </c>
      <c r="J8" s="13">
        <v>88</v>
      </c>
      <c r="K8" s="13">
        <v>94</v>
      </c>
      <c r="L8" s="13">
        <v>92</v>
      </c>
      <c r="M8" s="13">
        <v>90</v>
      </c>
      <c r="N8" s="16">
        <f t="shared" si="1"/>
        <v>364</v>
      </c>
      <c r="O8" s="13">
        <v>93</v>
      </c>
      <c r="P8" s="13">
        <v>96</v>
      </c>
      <c r="Q8" s="13">
        <v>90</v>
      </c>
      <c r="R8" s="13">
        <v>92</v>
      </c>
      <c r="S8" s="16">
        <f t="shared" si="2"/>
        <v>371</v>
      </c>
      <c r="T8" s="16">
        <f t="shared" si="3"/>
        <v>1129</v>
      </c>
      <c r="U8" s="17" t="s">
        <v>39</v>
      </c>
    </row>
    <row r="9" spans="1:21" ht="15.6" x14ac:dyDescent="0.3">
      <c r="A9" s="13">
        <v>5</v>
      </c>
      <c r="B9" s="13" t="s">
        <v>4</v>
      </c>
      <c r="C9" s="14">
        <v>1987</v>
      </c>
      <c r="D9" s="15" t="s">
        <v>5</v>
      </c>
      <c r="E9" s="13">
        <v>95</v>
      </c>
      <c r="F9" s="13">
        <v>95</v>
      </c>
      <c r="G9" s="13">
        <v>99</v>
      </c>
      <c r="H9" s="13">
        <v>97</v>
      </c>
      <c r="I9" s="16">
        <f t="shared" si="0"/>
        <v>386</v>
      </c>
      <c r="J9" s="13">
        <v>82</v>
      </c>
      <c r="K9" s="13">
        <v>88</v>
      </c>
      <c r="L9" s="13">
        <v>86</v>
      </c>
      <c r="M9" s="13">
        <v>95</v>
      </c>
      <c r="N9" s="16">
        <f t="shared" si="1"/>
        <v>351</v>
      </c>
      <c r="O9" s="13">
        <v>98</v>
      </c>
      <c r="P9" s="13">
        <v>96</v>
      </c>
      <c r="Q9" s="13">
        <v>89</v>
      </c>
      <c r="R9" s="13">
        <v>93</v>
      </c>
      <c r="S9" s="16">
        <f t="shared" si="2"/>
        <v>376</v>
      </c>
      <c r="T9" s="16">
        <f t="shared" si="3"/>
        <v>1113</v>
      </c>
      <c r="U9" s="17" t="s">
        <v>39</v>
      </c>
    </row>
    <row r="10" spans="1:21" ht="15.6" x14ac:dyDescent="0.3">
      <c r="A10" s="13">
        <v>6</v>
      </c>
      <c r="B10" s="13" t="s">
        <v>48</v>
      </c>
      <c r="C10" s="14">
        <v>1990</v>
      </c>
      <c r="D10" s="15" t="s">
        <v>49</v>
      </c>
      <c r="E10" s="13">
        <v>94</v>
      </c>
      <c r="F10" s="13">
        <v>98</v>
      </c>
      <c r="G10" s="13">
        <v>95</v>
      </c>
      <c r="H10" s="13">
        <v>94</v>
      </c>
      <c r="I10" s="16">
        <f t="shared" si="0"/>
        <v>381</v>
      </c>
      <c r="J10" s="13">
        <v>93</v>
      </c>
      <c r="K10" s="13">
        <v>93</v>
      </c>
      <c r="L10" s="13">
        <v>91</v>
      </c>
      <c r="M10" s="13">
        <v>91</v>
      </c>
      <c r="N10" s="16">
        <f t="shared" si="1"/>
        <v>368</v>
      </c>
      <c r="O10" s="13">
        <v>93</v>
      </c>
      <c r="P10" s="13">
        <v>88</v>
      </c>
      <c r="Q10" s="13">
        <v>91</v>
      </c>
      <c r="R10" s="13">
        <v>91</v>
      </c>
      <c r="S10" s="16">
        <f t="shared" si="2"/>
        <v>363</v>
      </c>
      <c r="T10" s="16">
        <f t="shared" si="3"/>
        <v>1112</v>
      </c>
      <c r="U10" s="17" t="s">
        <v>39</v>
      </c>
    </row>
    <row r="11" spans="1:21" ht="15.6" x14ac:dyDescent="0.3">
      <c r="A11" s="13">
        <v>7</v>
      </c>
      <c r="B11" s="13" t="s">
        <v>24</v>
      </c>
      <c r="C11" s="14">
        <v>1951</v>
      </c>
      <c r="D11" s="15" t="s">
        <v>25</v>
      </c>
      <c r="E11" s="13">
        <v>94</v>
      </c>
      <c r="F11" s="13">
        <v>94</v>
      </c>
      <c r="G11" s="13">
        <v>94</v>
      </c>
      <c r="H11" s="13">
        <v>93</v>
      </c>
      <c r="I11" s="16">
        <f t="shared" si="0"/>
        <v>375</v>
      </c>
      <c r="J11" s="13">
        <v>76</v>
      </c>
      <c r="K11" s="13">
        <v>84</v>
      </c>
      <c r="L11" s="13">
        <v>83</v>
      </c>
      <c r="M11" s="13">
        <v>93</v>
      </c>
      <c r="N11" s="16">
        <f t="shared" si="1"/>
        <v>336</v>
      </c>
      <c r="O11" s="13">
        <v>84</v>
      </c>
      <c r="P11" s="13">
        <v>90</v>
      </c>
      <c r="Q11" s="13">
        <v>86</v>
      </c>
      <c r="R11" s="13">
        <v>88</v>
      </c>
      <c r="S11" s="16">
        <f t="shared" si="2"/>
        <v>348</v>
      </c>
      <c r="T11" s="16">
        <f t="shared" si="3"/>
        <v>1059</v>
      </c>
      <c r="U11" s="17" t="s">
        <v>40</v>
      </c>
    </row>
    <row r="12" spans="1:21" ht="15.6" x14ac:dyDescent="0.3">
      <c r="A12" s="13">
        <v>8</v>
      </c>
      <c r="B12" s="13" t="s">
        <v>36</v>
      </c>
      <c r="C12" s="14">
        <v>1943</v>
      </c>
      <c r="D12" s="15" t="s">
        <v>25</v>
      </c>
      <c r="E12" s="13">
        <v>95</v>
      </c>
      <c r="F12" s="13">
        <v>93</v>
      </c>
      <c r="G12" s="13">
        <v>94</v>
      </c>
      <c r="H12" s="13">
        <v>95</v>
      </c>
      <c r="I12" s="16">
        <f t="shared" si="0"/>
        <v>377</v>
      </c>
      <c r="J12" s="13">
        <v>79</v>
      </c>
      <c r="K12" s="13">
        <v>74</v>
      </c>
      <c r="L12" s="13">
        <v>84</v>
      </c>
      <c r="M12" s="13">
        <v>73</v>
      </c>
      <c r="N12" s="16">
        <f t="shared" si="1"/>
        <v>310</v>
      </c>
      <c r="O12" s="13">
        <v>91</v>
      </c>
      <c r="P12" s="13">
        <v>95</v>
      </c>
      <c r="Q12" s="13">
        <v>93</v>
      </c>
      <c r="R12" s="13">
        <v>92</v>
      </c>
      <c r="S12" s="16">
        <f t="shared" si="2"/>
        <v>371</v>
      </c>
      <c r="T12" s="16">
        <f t="shared" si="3"/>
        <v>1058</v>
      </c>
      <c r="U12" s="17" t="s">
        <v>40</v>
      </c>
    </row>
    <row r="13" spans="1:21" ht="15.6" x14ac:dyDescent="0.3">
      <c r="A13" s="13">
        <v>9</v>
      </c>
      <c r="B13" s="13" t="s">
        <v>50</v>
      </c>
      <c r="C13" s="14">
        <v>1958</v>
      </c>
      <c r="D13" s="15" t="s">
        <v>49</v>
      </c>
      <c r="E13" s="13">
        <v>90</v>
      </c>
      <c r="F13" s="13">
        <v>92</v>
      </c>
      <c r="G13" s="13">
        <v>91</v>
      </c>
      <c r="H13" s="13">
        <v>92</v>
      </c>
      <c r="I13" s="16">
        <f t="shared" si="0"/>
        <v>365</v>
      </c>
      <c r="J13" s="13">
        <v>85</v>
      </c>
      <c r="K13" s="13">
        <v>88</v>
      </c>
      <c r="L13" s="13">
        <v>92</v>
      </c>
      <c r="M13" s="13">
        <v>89</v>
      </c>
      <c r="N13" s="16">
        <f t="shared" si="1"/>
        <v>354</v>
      </c>
      <c r="O13" s="13">
        <v>86</v>
      </c>
      <c r="P13" s="13">
        <v>83</v>
      </c>
      <c r="Q13" s="13">
        <v>81</v>
      </c>
      <c r="R13" s="13">
        <v>84</v>
      </c>
      <c r="S13" s="16">
        <f t="shared" si="2"/>
        <v>334</v>
      </c>
      <c r="T13" s="16">
        <f t="shared" si="3"/>
        <v>1053</v>
      </c>
      <c r="U13" s="17" t="s">
        <v>40</v>
      </c>
    </row>
    <row r="14" spans="1:21" ht="15.6" x14ac:dyDescent="0.3">
      <c r="A14" s="13">
        <v>10</v>
      </c>
      <c r="B14" s="13" t="s">
        <v>37</v>
      </c>
      <c r="C14" s="14">
        <v>1989</v>
      </c>
      <c r="D14" s="15" t="s">
        <v>10</v>
      </c>
      <c r="E14" s="13">
        <v>91</v>
      </c>
      <c r="F14" s="13">
        <v>88</v>
      </c>
      <c r="G14" s="13">
        <v>88</v>
      </c>
      <c r="H14" s="13">
        <v>91</v>
      </c>
      <c r="I14" s="16">
        <f t="shared" si="0"/>
        <v>358</v>
      </c>
      <c r="J14" s="13">
        <v>85</v>
      </c>
      <c r="K14" s="13">
        <v>86</v>
      </c>
      <c r="L14" s="13">
        <v>86</v>
      </c>
      <c r="M14" s="13">
        <v>79</v>
      </c>
      <c r="N14" s="16">
        <f t="shared" si="1"/>
        <v>336</v>
      </c>
      <c r="O14" s="13">
        <v>88</v>
      </c>
      <c r="P14" s="13">
        <v>83</v>
      </c>
      <c r="Q14" s="13">
        <v>90</v>
      </c>
      <c r="R14" s="13">
        <v>91</v>
      </c>
      <c r="S14" s="16">
        <f t="shared" si="2"/>
        <v>352</v>
      </c>
      <c r="T14" s="16">
        <f t="shared" si="3"/>
        <v>1046</v>
      </c>
      <c r="U14" s="17"/>
    </row>
    <row r="15" spans="1:21" ht="15.6" x14ac:dyDescent="0.3">
      <c r="A15" s="13">
        <v>11</v>
      </c>
      <c r="B15" s="13" t="s">
        <v>51</v>
      </c>
      <c r="C15" s="14">
        <v>1949</v>
      </c>
      <c r="D15" s="15" t="s">
        <v>10</v>
      </c>
      <c r="E15" s="13">
        <v>87</v>
      </c>
      <c r="F15" s="13">
        <v>88</v>
      </c>
      <c r="G15" s="13">
        <v>93</v>
      </c>
      <c r="H15" s="13">
        <v>91</v>
      </c>
      <c r="I15" s="16">
        <f t="shared" si="0"/>
        <v>359</v>
      </c>
      <c r="J15" s="13">
        <v>67</v>
      </c>
      <c r="K15" s="13">
        <v>76</v>
      </c>
      <c r="L15" s="13">
        <v>90</v>
      </c>
      <c r="M15" s="13">
        <v>73</v>
      </c>
      <c r="N15" s="16">
        <f t="shared" si="1"/>
        <v>306</v>
      </c>
      <c r="O15" s="13">
        <v>91</v>
      </c>
      <c r="P15" s="13">
        <v>89</v>
      </c>
      <c r="Q15" s="13">
        <v>93</v>
      </c>
      <c r="R15" s="13">
        <v>88</v>
      </c>
      <c r="S15" s="16">
        <f t="shared" si="2"/>
        <v>361</v>
      </c>
      <c r="T15" s="16">
        <f t="shared" si="3"/>
        <v>1026</v>
      </c>
      <c r="U15" s="17"/>
    </row>
    <row r="16" spans="1:21" ht="15.6" x14ac:dyDescent="0.3">
      <c r="A16" s="13">
        <v>12</v>
      </c>
      <c r="B16" s="13" t="s">
        <v>23</v>
      </c>
      <c r="C16" s="14">
        <v>1942</v>
      </c>
      <c r="D16" s="15" t="s">
        <v>12</v>
      </c>
      <c r="E16" s="13">
        <v>94</v>
      </c>
      <c r="F16" s="13">
        <v>92</v>
      </c>
      <c r="G16" s="13">
        <v>95</v>
      </c>
      <c r="H16" s="13">
        <v>94</v>
      </c>
      <c r="I16" s="16">
        <f t="shared" si="0"/>
        <v>375</v>
      </c>
      <c r="J16" s="13">
        <v>70</v>
      </c>
      <c r="K16" s="13">
        <v>82</v>
      </c>
      <c r="L16" s="13">
        <v>76</v>
      </c>
      <c r="M16" s="13">
        <v>79</v>
      </c>
      <c r="N16" s="16">
        <f t="shared" si="1"/>
        <v>307</v>
      </c>
      <c r="O16" s="13">
        <v>80</v>
      </c>
      <c r="P16" s="13">
        <v>83</v>
      </c>
      <c r="Q16" s="13">
        <v>85</v>
      </c>
      <c r="R16" s="13">
        <v>81</v>
      </c>
      <c r="S16" s="16">
        <f t="shared" si="2"/>
        <v>329</v>
      </c>
      <c r="T16" s="16">
        <f t="shared" si="3"/>
        <v>1011</v>
      </c>
      <c r="U16" s="17"/>
    </row>
    <row r="17" spans="1:21" ht="15.6" x14ac:dyDescent="0.3">
      <c r="A17" s="13">
        <v>13</v>
      </c>
      <c r="B17" s="13" t="s">
        <v>9</v>
      </c>
      <c r="C17" s="14">
        <v>1939</v>
      </c>
      <c r="D17" s="15" t="s">
        <v>10</v>
      </c>
      <c r="E17" s="13">
        <v>86</v>
      </c>
      <c r="F17" s="13">
        <v>86</v>
      </c>
      <c r="G17" s="13">
        <v>92</v>
      </c>
      <c r="H17" s="13">
        <v>95</v>
      </c>
      <c r="I17" s="16">
        <f t="shared" si="0"/>
        <v>359</v>
      </c>
      <c r="J17" s="13">
        <v>57</v>
      </c>
      <c r="K17" s="13">
        <v>67</v>
      </c>
      <c r="L17" s="13">
        <v>79</v>
      </c>
      <c r="M17" s="13">
        <v>76</v>
      </c>
      <c r="N17" s="16">
        <f t="shared" si="1"/>
        <v>279</v>
      </c>
      <c r="O17" s="13">
        <v>91</v>
      </c>
      <c r="P17" s="13">
        <v>85</v>
      </c>
      <c r="Q17" s="13">
        <v>90</v>
      </c>
      <c r="R17" s="13">
        <v>90</v>
      </c>
      <c r="S17" s="16">
        <f t="shared" si="2"/>
        <v>356</v>
      </c>
      <c r="T17" s="16">
        <f t="shared" si="3"/>
        <v>994</v>
      </c>
      <c r="U17" s="17"/>
    </row>
    <row r="18" spans="1:21" ht="15.6" x14ac:dyDescent="0.3">
      <c r="A18" s="13">
        <v>14</v>
      </c>
      <c r="B18" s="13" t="s">
        <v>52</v>
      </c>
      <c r="C18" s="14">
        <v>1947</v>
      </c>
      <c r="D18" s="15" t="s">
        <v>12</v>
      </c>
      <c r="E18" s="13">
        <v>88</v>
      </c>
      <c r="F18" s="13">
        <v>91</v>
      </c>
      <c r="G18" s="13">
        <v>90</v>
      </c>
      <c r="H18" s="13">
        <v>94</v>
      </c>
      <c r="I18" s="16">
        <f t="shared" si="0"/>
        <v>363</v>
      </c>
      <c r="J18" s="13">
        <v>63</v>
      </c>
      <c r="K18" s="13">
        <v>65</v>
      </c>
      <c r="L18" s="13">
        <v>68</v>
      </c>
      <c r="M18" s="13">
        <v>64</v>
      </c>
      <c r="N18" s="16">
        <f t="shared" si="1"/>
        <v>260</v>
      </c>
      <c r="O18" s="13">
        <v>86</v>
      </c>
      <c r="P18" s="13">
        <v>79</v>
      </c>
      <c r="Q18" s="13">
        <v>87</v>
      </c>
      <c r="R18" s="13">
        <v>88</v>
      </c>
      <c r="S18" s="16">
        <f t="shared" si="2"/>
        <v>340</v>
      </c>
      <c r="T18" s="16">
        <f t="shared" si="3"/>
        <v>963</v>
      </c>
      <c r="U18" s="17"/>
    </row>
    <row r="19" spans="1:21" ht="15.6" x14ac:dyDescent="0.3">
      <c r="A19" s="13"/>
      <c r="B19" s="13"/>
      <c r="C19" s="14"/>
      <c r="D19" s="15"/>
      <c r="E19" s="13"/>
      <c r="F19" s="13"/>
      <c r="G19" s="13"/>
      <c r="H19" s="13"/>
      <c r="I19" s="16"/>
      <c r="J19" s="13"/>
      <c r="K19" s="13"/>
      <c r="L19" s="13"/>
      <c r="M19" s="13"/>
      <c r="N19" s="16"/>
      <c r="O19" s="13"/>
      <c r="P19" s="13"/>
      <c r="Q19" s="13"/>
      <c r="R19" s="13"/>
      <c r="S19" s="16"/>
      <c r="T19" s="16"/>
      <c r="U19" s="17"/>
    </row>
    <row r="20" spans="1:21" ht="15.6" x14ac:dyDescent="0.3">
      <c r="A20" s="13"/>
      <c r="B20" s="13"/>
      <c r="C20" s="14"/>
      <c r="D20" s="15"/>
      <c r="E20" s="13"/>
      <c r="F20" s="13"/>
      <c r="G20" s="13"/>
      <c r="H20" s="13"/>
      <c r="I20" s="16"/>
      <c r="J20" s="13"/>
      <c r="K20" s="13"/>
      <c r="L20" s="13"/>
      <c r="M20" s="13"/>
      <c r="N20" s="16"/>
      <c r="O20" s="13"/>
      <c r="P20" s="13"/>
      <c r="Q20" s="13"/>
      <c r="R20" s="13"/>
      <c r="S20" s="16"/>
      <c r="T20" s="16"/>
      <c r="U20" s="17"/>
    </row>
  </sheetData>
  <mergeCells count="2">
    <mergeCell ref="A1:U1"/>
    <mergeCell ref="O2:T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2" sqref="B2"/>
    </sheetView>
  </sheetViews>
  <sheetFormatPr defaultRowHeight="13.2" x14ac:dyDescent="0.25"/>
  <cols>
    <col min="1" max="1" width="3.88671875" customWidth="1"/>
    <col min="2" max="2" width="20.6640625" customWidth="1"/>
    <col min="3" max="3" width="6.44140625" bestFit="1" customWidth="1"/>
    <col min="4" max="4" width="14.5546875" customWidth="1"/>
    <col min="5" max="5" width="3.88671875" bestFit="1" customWidth="1"/>
    <col min="6" max="7" width="5.109375" bestFit="1" customWidth="1"/>
    <col min="8" max="9" width="3.88671875" bestFit="1" customWidth="1"/>
    <col min="10" max="10" width="5.109375" bestFit="1" customWidth="1"/>
    <col min="11" max="12" width="3.88671875" bestFit="1" customWidth="1"/>
    <col min="13" max="14" width="5.109375" bestFit="1" customWidth="1"/>
    <col min="15" max="15" width="7" bestFit="1" customWidth="1"/>
  </cols>
  <sheetData>
    <row r="1" spans="1:16" ht="2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3"/>
      <c r="O1" s="13"/>
      <c r="P1" s="13"/>
    </row>
    <row r="2" spans="1:16" ht="15.6" x14ac:dyDescent="0.3">
      <c r="A2" s="12"/>
      <c r="B2" s="13"/>
      <c r="C2" s="14"/>
      <c r="D2" s="15"/>
      <c r="E2" s="13"/>
      <c r="F2" s="13"/>
      <c r="G2" s="16"/>
      <c r="H2" s="48" t="s">
        <v>11</v>
      </c>
      <c r="I2" s="48"/>
      <c r="J2" s="48"/>
      <c r="K2" s="48"/>
      <c r="L2" s="48"/>
      <c r="M2" s="48"/>
      <c r="N2" s="13"/>
      <c r="O2" s="13"/>
      <c r="P2" s="13"/>
    </row>
    <row r="3" spans="1:16" ht="15.6" x14ac:dyDescent="0.3">
      <c r="A3" s="12"/>
      <c r="B3" s="13"/>
      <c r="C3" s="14"/>
      <c r="D3" s="15"/>
      <c r="E3" s="13"/>
      <c r="F3" s="13"/>
      <c r="G3" s="16"/>
      <c r="H3" s="14"/>
      <c r="I3" s="14"/>
      <c r="J3" s="14"/>
      <c r="K3" s="14"/>
      <c r="L3" s="14"/>
      <c r="M3" s="14"/>
      <c r="N3" s="13"/>
      <c r="O3" s="13"/>
      <c r="P3" s="13"/>
    </row>
    <row r="4" spans="1:16" ht="15.6" x14ac:dyDescent="0.3">
      <c r="A4" s="13"/>
      <c r="B4" s="13"/>
      <c r="C4" s="14"/>
      <c r="D4" s="15"/>
      <c r="E4" s="13"/>
      <c r="F4" s="13"/>
      <c r="G4" s="16"/>
      <c r="H4" s="13"/>
      <c r="I4" s="13"/>
      <c r="J4" s="16"/>
      <c r="K4" s="16"/>
      <c r="L4" s="17"/>
      <c r="M4" s="16"/>
      <c r="N4" s="13"/>
      <c r="O4" s="13"/>
      <c r="P4" s="13"/>
    </row>
    <row r="5" spans="1:16" ht="15.6" x14ac:dyDescent="0.3">
      <c r="A5" s="18"/>
      <c r="B5" s="19" t="s">
        <v>53</v>
      </c>
      <c r="C5" s="20"/>
      <c r="D5" s="21"/>
      <c r="E5" s="49" t="s">
        <v>54</v>
      </c>
      <c r="F5" s="49"/>
      <c r="G5" s="16"/>
      <c r="H5" s="49" t="s">
        <v>55</v>
      </c>
      <c r="I5" s="49"/>
      <c r="J5" s="16"/>
      <c r="K5" s="49" t="s">
        <v>56</v>
      </c>
      <c r="L5" s="49"/>
      <c r="M5" s="16"/>
      <c r="N5" s="13"/>
      <c r="O5" s="17" t="s">
        <v>2</v>
      </c>
      <c r="P5" s="13"/>
    </row>
    <row r="6" spans="1:16" ht="15.6" x14ac:dyDescent="0.3">
      <c r="A6" s="18">
        <v>1</v>
      </c>
      <c r="B6" s="18" t="s">
        <v>28</v>
      </c>
      <c r="C6" s="20">
        <v>1969</v>
      </c>
      <c r="D6" s="21" t="s">
        <v>10</v>
      </c>
      <c r="E6" s="13">
        <v>96</v>
      </c>
      <c r="F6" s="13">
        <v>96</v>
      </c>
      <c r="G6" s="16">
        <f>SUM(E6:F6)</f>
        <v>192</v>
      </c>
      <c r="H6" s="13">
        <v>95</v>
      </c>
      <c r="I6" s="13">
        <v>97</v>
      </c>
      <c r="J6" s="16">
        <f>SUM(H6:I6)</f>
        <v>192</v>
      </c>
      <c r="K6" s="13">
        <v>95</v>
      </c>
      <c r="L6" s="13">
        <v>95</v>
      </c>
      <c r="M6" s="16">
        <f>SUM(K6:L6)</f>
        <v>190</v>
      </c>
      <c r="N6" s="16">
        <f>SUM(G6+J6+M6)</f>
        <v>574</v>
      </c>
      <c r="O6" s="17" t="s">
        <v>57</v>
      </c>
      <c r="P6" s="13"/>
    </row>
    <row r="7" spans="1:16" ht="15.6" x14ac:dyDescent="0.3">
      <c r="A7" s="38">
        <v>2</v>
      </c>
      <c r="B7" s="38" t="s">
        <v>21</v>
      </c>
      <c r="C7" s="39">
        <v>1968</v>
      </c>
      <c r="D7" s="40" t="s">
        <v>58</v>
      </c>
      <c r="E7" s="33">
        <v>96</v>
      </c>
      <c r="F7" s="33">
        <v>98</v>
      </c>
      <c r="G7" s="37">
        <f>SUM(E7:F7)</f>
        <v>194</v>
      </c>
      <c r="H7" s="33">
        <v>94</v>
      </c>
      <c r="I7" s="33">
        <v>96</v>
      </c>
      <c r="J7" s="37">
        <f>SUM(H7:I7)</f>
        <v>190</v>
      </c>
      <c r="K7" s="33">
        <v>94</v>
      </c>
      <c r="L7" s="33">
        <v>95</v>
      </c>
      <c r="M7" s="37">
        <f>SUM(K7:L7)</f>
        <v>189</v>
      </c>
      <c r="N7" s="37">
        <f t="shared" ref="N7:N27" si="0">SUM(G7+J7+M7)</f>
        <v>573</v>
      </c>
      <c r="O7" s="36" t="s">
        <v>57</v>
      </c>
      <c r="P7" s="13"/>
    </row>
    <row r="8" spans="1:16" ht="15.6" x14ac:dyDescent="0.3">
      <c r="A8" s="13">
        <v>3</v>
      </c>
      <c r="B8" s="13" t="s">
        <v>38</v>
      </c>
      <c r="C8" s="14">
        <v>1953</v>
      </c>
      <c r="D8" s="15" t="s">
        <v>5</v>
      </c>
      <c r="E8" s="13">
        <v>95</v>
      </c>
      <c r="F8" s="13">
        <v>97</v>
      </c>
      <c r="G8" s="16">
        <f>SUM(E8:F8)</f>
        <v>192</v>
      </c>
      <c r="H8" s="13">
        <v>89</v>
      </c>
      <c r="I8" s="13">
        <v>92</v>
      </c>
      <c r="J8" s="16">
        <f>SUM(H8:I8)</f>
        <v>181</v>
      </c>
      <c r="K8" s="13">
        <v>91</v>
      </c>
      <c r="L8" s="13">
        <v>94</v>
      </c>
      <c r="M8" s="16">
        <f>SUM(K8:L8)</f>
        <v>185</v>
      </c>
      <c r="N8" s="16">
        <f t="shared" si="0"/>
        <v>558</v>
      </c>
      <c r="O8" s="17" t="s">
        <v>39</v>
      </c>
      <c r="P8" s="13"/>
    </row>
    <row r="9" spans="1:16" ht="15.6" x14ac:dyDescent="0.3">
      <c r="A9" s="13">
        <v>4</v>
      </c>
      <c r="B9" s="13" t="s">
        <v>26</v>
      </c>
      <c r="C9" s="14">
        <v>1976</v>
      </c>
      <c r="D9" s="15" t="s">
        <v>10</v>
      </c>
      <c r="E9" s="13">
        <v>91</v>
      </c>
      <c r="F9" s="13">
        <v>92</v>
      </c>
      <c r="G9" s="16">
        <f>SUM(E9:F9)</f>
        <v>183</v>
      </c>
      <c r="H9" s="13">
        <v>83</v>
      </c>
      <c r="I9" s="13">
        <v>80</v>
      </c>
      <c r="J9" s="16">
        <f>SUM(H9:I9)</f>
        <v>163</v>
      </c>
      <c r="K9" s="13">
        <v>85</v>
      </c>
      <c r="L9" s="13">
        <v>90</v>
      </c>
      <c r="M9" s="16">
        <f>SUM(K9:L9)</f>
        <v>175</v>
      </c>
      <c r="N9" s="16">
        <f t="shared" si="0"/>
        <v>521</v>
      </c>
      <c r="O9" s="17" t="s">
        <v>41</v>
      </c>
      <c r="P9" s="13"/>
    </row>
    <row r="10" spans="1:16" ht="15.6" x14ac:dyDescent="0.3">
      <c r="A10" s="13">
        <v>5</v>
      </c>
      <c r="B10" s="13" t="s">
        <v>27</v>
      </c>
      <c r="C10" s="14">
        <v>1972</v>
      </c>
      <c r="D10" s="15" t="s">
        <v>10</v>
      </c>
      <c r="E10" s="13">
        <v>86</v>
      </c>
      <c r="F10" s="13">
        <v>90</v>
      </c>
      <c r="G10" s="16">
        <f>SUM(E10:F10)</f>
        <v>176</v>
      </c>
      <c r="H10" s="13">
        <v>59</v>
      </c>
      <c r="I10" s="13">
        <v>85</v>
      </c>
      <c r="J10" s="16">
        <f>SUM(H10:I10)</f>
        <v>144</v>
      </c>
      <c r="K10" s="13">
        <v>81</v>
      </c>
      <c r="L10" s="13">
        <v>84</v>
      </c>
      <c r="M10" s="16">
        <f>SUM(K10:L10)</f>
        <v>165</v>
      </c>
      <c r="N10" s="16">
        <f t="shared" si="0"/>
        <v>485</v>
      </c>
      <c r="O10" s="17"/>
      <c r="P10" s="13"/>
    </row>
    <row r="11" spans="1:16" ht="15.6" x14ac:dyDescent="0.3">
      <c r="A11" s="13"/>
      <c r="B11" s="13"/>
      <c r="C11" s="14"/>
      <c r="D11" s="15"/>
      <c r="E11" s="13"/>
      <c r="F11" s="13"/>
      <c r="G11" s="16"/>
      <c r="H11" s="13"/>
      <c r="I11" s="13"/>
      <c r="J11" s="16"/>
      <c r="K11" s="13"/>
      <c r="L11" s="13"/>
      <c r="M11" s="16"/>
      <c r="N11" s="16"/>
      <c r="O11" s="17"/>
      <c r="P11" s="13"/>
    </row>
    <row r="12" spans="1:16" ht="15.6" x14ac:dyDescent="0.3">
      <c r="A12" s="13"/>
      <c r="B12" s="13"/>
      <c r="C12" s="14"/>
      <c r="D12" s="15"/>
      <c r="E12" s="13"/>
      <c r="F12" s="13"/>
      <c r="G12" s="16"/>
      <c r="H12" s="13"/>
      <c r="I12" s="13"/>
      <c r="J12" s="16"/>
      <c r="K12" s="13"/>
      <c r="L12" s="13"/>
      <c r="M12" s="16"/>
      <c r="N12" s="16"/>
      <c r="O12" s="17"/>
      <c r="P12" s="13"/>
    </row>
    <row r="13" spans="1:16" ht="15.6" x14ac:dyDescent="0.3">
      <c r="A13" s="13"/>
      <c r="B13" s="13"/>
      <c r="C13" s="14"/>
      <c r="D13" s="15"/>
      <c r="E13" s="13"/>
      <c r="F13" s="13"/>
      <c r="G13" s="16"/>
      <c r="H13" s="13"/>
      <c r="I13" s="13"/>
      <c r="J13" s="16"/>
      <c r="K13" s="16"/>
      <c r="L13" s="17"/>
      <c r="M13" s="16"/>
      <c r="N13" s="16"/>
      <c r="O13" s="13"/>
      <c r="P13" s="13"/>
    </row>
    <row r="14" spans="1:16" ht="15.6" x14ac:dyDescent="0.3">
      <c r="A14" s="13"/>
      <c r="B14" s="13"/>
      <c r="C14" s="14"/>
      <c r="D14" s="15"/>
      <c r="E14" s="13"/>
      <c r="F14" s="13"/>
      <c r="G14" s="16"/>
      <c r="H14" s="13"/>
      <c r="I14" s="13"/>
      <c r="J14" s="16"/>
      <c r="K14" s="16"/>
      <c r="L14" s="17"/>
      <c r="M14" s="16"/>
      <c r="N14" s="16"/>
      <c r="O14" s="13"/>
      <c r="P14" s="13"/>
    </row>
    <row r="15" spans="1:16" ht="15.6" x14ac:dyDescent="0.3">
      <c r="A15" s="13"/>
      <c r="B15" s="19" t="s">
        <v>59</v>
      </c>
      <c r="C15" s="14"/>
      <c r="D15" s="15"/>
      <c r="E15" s="13"/>
      <c r="F15" s="13"/>
      <c r="G15" s="16"/>
      <c r="H15" s="13"/>
      <c r="I15" s="13"/>
      <c r="J15" s="16"/>
      <c r="K15" s="16"/>
      <c r="L15" s="17"/>
      <c r="M15" s="16"/>
      <c r="N15" s="16"/>
      <c r="O15" s="17" t="s">
        <v>2</v>
      </c>
      <c r="P15" s="13"/>
    </row>
    <row r="16" spans="1:16" ht="15.6" x14ac:dyDescent="0.3">
      <c r="A16" s="33">
        <v>1</v>
      </c>
      <c r="B16" s="33" t="s">
        <v>18</v>
      </c>
      <c r="C16" s="34">
        <v>1989</v>
      </c>
      <c r="D16" s="41" t="s">
        <v>19</v>
      </c>
      <c r="E16" s="33">
        <v>89</v>
      </c>
      <c r="F16" s="33">
        <v>97</v>
      </c>
      <c r="G16" s="37">
        <f>SUM(E16:F16)</f>
        <v>186</v>
      </c>
      <c r="H16" s="33">
        <v>92</v>
      </c>
      <c r="I16" s="33">
        <v>88</v>
      </c>
      <c r="J16" s="37">
        <f>SUM(H16:I16)</f>
        <v>180</v>
      </c>
      <c r="K16" s="33">
        <v>91</v>
      </c>
      <c r="L16" s="33">
        <v>94</v>
      </c>
      <c r="M16" s="37">
        <f>SUM(K16:L16)</f>
        <v>185</v>
      </c>
      <c r="N16" s="37">
        <f t="shared" si="0"/>
        <v>551</v>
      </c>
      <c r="O16" s="36" t="s">
        <v>39</v>
      </c>
      <c r="P16" s="13"/>
    </row>
    <row r="17" spans="1:16" ht="15.6" x14ac:dyDescent="0.3">
      <c r="A17" s="13">
        <v>2</v>
      </c>
      <c r="B17" s="13" t="s">
        <v>15</v>
      </c>
      <c r="C17" s="14">
        <v>1989</v>
      </c>
      <c r="D17" s="15" t="s">
        <v>16</v>
      </c>
      <c r="E17" s="13">
        <v>90</v>
      </c>
      <c r="F17" s="13">
        <v>89</v>
      </c>
      <c r="G17" s="16">
        <f>SUM(E17:F17)</f>
        <v>179</v>
      </c>
      <c r="H17" s="13">
        <v>91</v>
      </c>
      <c r="I17" s="13">
        <v>89</v>
      </c>
      <c r="J17" s="16">
        <f>SUM(H17:I17)</f>
        <v>180</v>
      </c>
      <c r="K17" s="13">
        <v>94</v>
      </c>
      <c r="L17" s="13">
        <v>95</v>
      </c>
      <c r="M17" s="16">
        <f>SUM(K17:L17)</f>
        <v>189</v>
      </c>
      <c r="N17" s="16">
        <f t="shared" si="0"/>
        <v>548</v>
      </c>
      <c r="O17" s="17" t="s">
        <v>39</v>
      </c>
      <c r="P17" s="13"/>
    </row>
    <row r="18" spans="1:16" ht="15.6" x14ac:dyDescent="0.3">
      <c r="A18" s="13">
        <v>3</v>
      </c>
      <c r="B18" s="13" t="s">
        <v>14</v>
      </c>
      <c r="C18" s="14">
        <v>1990</v>
      </c>
      <c r="D18" s="15" t="s">
        <v>10</v>
      </c>
      <c r="E18" s="13">
        <v>91</v>
      </c>
      <c r="F18" s="13">
        <v>94</v>
      </c>
      <c r="G18" s="16">
        <f>SUM(E18:F18)</f>
        <v>185</v>
      </c>
      <c r="H18" s="13">
        <v>80</v>
      </c>
      <c r="I18" s="13">
        <v>79</v>
      </c>
      <c r="J18" s="16">
        <f>SUM(H18:I18)</f>
        <v>159</v>
      </c>
      <c r="K18" s="13">
        <v>92</v>
      </c>
      <c r="L18" s="13">
        <v>90</v>
      </c>
      <c r="M18" s="16">
        <f>SUM(K18:L18)</f>
        <v>182</v>
      </c>
      <c r="N18" s="16">
        <f t="shared" si="0"/>
        <v>526</v>
      </c>
      <c r="O18" s="17" t="s">
        <v>40</v>
      </c>
      <c r="P18" s="13"/>
    </row>
    <row r="19" spans="1:16" ht="15.6" x14ac:dyDescent="0.3">
      <c r="A19" s="13"/>
      <c r="B19" s="13"/>
      <c r="C19" s="14"/>
      <c r="D19" s="15"/>
      <c r="E19" s="13"/>
      <c r="F19" s="13"/>
      <c r="G19" s="16"/>
      <c r="H19" s="13"/>
      <c r="I19" s="13"/>
      <c r="J19" s="16"/>
      <c r="K19" s="13"/>
      <c r="L19" s="13"/>
      <c r="M19" s="16"/>
      <c r="N19" s="16"/>
      <c r="O19" s="17"/>
      <c r="P19" s="13"/>
    </row>
    <row r="20" spans="1:16" ht="15.6" x14ac:dyDescent="0.3">
      <c r="A20" s="13"/>
      <c r="B20" s="13"/>
      <c r="C20" s="14"/>
      <c r="D20" s="15"/>
      <c r="E20" s="13"/>
      <c r="F20" s="13"/>
      <c r="G20" s="16"/>
      <c r="H20" s="13"/>
      <c r="I20" s="13"/>
      <c r="J20" s="16"/>
      <c r="K20" s="13"/>
      <c r="L20" s="13"/>
      <c r="M20" s="16"/>
      <c r="N20" s="16"/>
      <c r="O20" s="17"/>
      <c r="P20" s="13"/>
    </row>
    <row r="21" spans="1:16" ht="15.6" x14ac:dyDescent="0.3">
      <c r="A21" s="13"/>
      <c r="B21" s="13"/>
      <c r="C21" s="14"/>
      <c r="D21" s="15"/>
      <c r="E21" s="13"/>
      <c r="F21" s="13"/>
      <c r="G21" s="16"/>
      <c r="H21" s="13"/>
      <c r="I21" s="13"/>
      <c r="J21" s="16"/>
      <c r="K21" s="16"/>
      <c r="L21" s="17"/>
      <c r="M21" s="16"/>
      <c r="N21" s="16"/>
      <c r="O21" s="13"/>
      <c r="P21" s="13"/>
    </row>
    <row r="22" spans="1:16" ht="15.6" x14ac:dyDescent="0.3">
      <c r="A22" s="13"/>
      <c r="B22" s="13"/>
      <c r="C22" s="14"/>
      <c r="D22" s="15"/>
      <c r="E22" s="13"/>
      <c r="F22" s="13"/>
      <c r="G22" s="16"/>
      <c r="H22" s="13"/>
      <c r="I22" s="13"/>
      <c r="J22" s="16"/>
      <c r="K22" s="16"/>
      <c r="L22" s="17"/>
      <c r="M22" s="16"/>
      <c r="N22" s="16"/>
      <c r="O22" s="13"/>
      <c r="P22" s="13"/>
    </row>
    <row r="23" spans="1:16" ht="15.6" x14ac:dyDescent="0.3">
      <c r="A23" s="13"/>
      <c r="B23" s="19" t="s">
        <v>60</v>
      </c>
      <c r="C23" s="14"/>
      <c r="D23" s="15"/>
      <c r="E23" s="13"/>
      <c r="F23" s="13"/>
      <c r="G23" s="16"/>
      <c r="H23" s="13"/>
      <c r="I23" s="13"/>
      <c r="J23" s="16"/>
      <c r="K23" s="16"/>
      <c r="L23" s="17"/>
      <c r="M23" s="16"/>
      <c r="N23" s="16"/>
      <c r="O23" s="17" t="s">
        <v>2</v>
      </c>
      <c r="P23" s="13"/>
    </row>
    <row r="24" spans="1:16" ht="15.6" x14ac:dyDescent="0.3">
      <c r="A24" s="18">
        <v>1</v>
      </c>
      <c r="B24" s="18" t="s">
        <v>7</v>
      </c>
      <c r="C24" s="20">
        <v>1991</v>
      </c>
      <c r="D24" s="21" t="s">
        <v>47</v>
      </c>
      <c r="E24" s="18">
        <v>98</v>
      </c>
      <c r="F24" s="19">
        <v>100</v>
      </c>
      <c r="G24" s="16">
        <v>198</v>
      </c>
      <c r="H24" s="18">
        <v>88</v>
      </c>
      <c r="I24" s="18">
        <v>94</v>
      </c>
      <c r="J24" s="16">
        <f>SUM(H24:I24)</f>
        <v>182</v>
      </c>
      <c r="K24" s="18">
        <v>92</v>
      </c>
      <c r="L24" s="18">
        <v>96</v>
      </c>
      <c r="M24" s="16">
        <f>SUM(K24:L24)</f>
        <v>188</v>
      </c>
      <c r="N24" s="16">
        <f t="shared" si="0"/>
        <v>568</v>
      </c>
      <c r="O24" s="17" t="s">
        <v>39</v>
      </c>
      <c r="P24" s="13"/>
    </row>
    <row r="25" spans="1:16" ht="15.6" x14ac:dyDescent="0.3">
      <c r="A25" s="13">
        <v>2</v>
      </c>
      <c r="B25" s="13" t="s">
        <v>48</v>
      </c>
      <c r="C25" s="14">
        <v>1990</v>
      </c>
      <c r="D25" s="15" t="s">
        <v>49</v>
      </c>
      <c r="E25" s="13">
        <v>94</v>
      </c>
      <c r="F25" s="13">
        <v>98</v>
      </c>
      <c r="G25" s="16">
        <f>SUM(E25:F25)</f>
        <v>192</v>
      </c>
      <c r="H25" s="13">
        <v>93</v>
      </c>
      <c r="I25" s="13">
        <v>93</v>
      </c>
      <c r="J25" s="16">
        <f>SUM(H25:I25)</f>
        <v>186</v>
      </c>
      <c r="K25" s="13">
        <v>93</v>
      </c>
      <c r="L25" s="14">
        <v>88</v>
      </c>
      <c r="M25" s="16">
        <f>SUM(K25:L25)</f>
        <v>181</v>
      </c>
      <c r="N25" s="16">
        <f>SUM(G25+J25+M25)</f>
        <v>559</v>
      </c>
      <c r="O25" s="17" t="s">
        <v>39</v>
      </c>
      <c r="P25" s="13"/>
    </row>
    <row r="26" spans="1:16" ht="15.6" x14ac:dyDescent="0.3">
      <c r="A26" s="13">
        <v>3</v>
      </c>
      <c r="B26" s="13" t="s">
        <v>37</v>
      </c>
      <c r="C26" s="14">
        <v>1989</v>
      </c>
      <c r="D26" s="15" t="s">
        <v>10</v>
      </c>
      <c r="E26" s="13">
        <v>91</v>
      </c>
      <c r="F26" s="13">
        <v>88</v>
      </c>
      <c r="G26" s="16">
        <f>SUM(E26:F26)</f>
        <v>179</v>
      </c>
      <c r="H26" s="13">
        <v>85</v>
      </c>
      <c r="I26" s="13">
        <v>86</v>
      </c>
      <c r="J26" s="16">
        <f>SUM(H26:I26)</f>
        <v>171</v>
      </c>
      <c r="K26" s="13">
        <v>88</v>
      </c>
      <c r="L26" s="14">
        <v>83</v>
      </c>
      <c r="M26" s="16">
        <f>SUM(K26:L26)</f>
        <v>171</v>
      </c>
      <c r="N26" s="16">
        <f t="shared" si="0"/>
        <v>521</v>
      </c>
      <c r="O26" s="17" t="s">
        <v>41</v>
      </c>
      <c r="P26" s="13"/>
    </row>
    <row r="27" spans="1:16" ht="15.6" x14ac:dyDescent="0.3">
      <c r="A27" s="13">
        <v>4</v>
      </c>
      <c r="B27" s="13" t="s">
        <v>17</v>
      </c>
      <c r="C27" s="14">
        <v>1992</v>
      </c>
      <c r="D27" s="15" t="s">
        <v>16</v>
      </c>
      <c r="E27" s="13">
        <v>92</v>
      </c>
      <c r="F27" s="13">
        <v>91</v>
      </c>
      <c r="G27" s="16">
        <f>SUM(E27:F27)</f>
        <v>183</v>
      </c>
      <c r="H27" s="13">
        <v>84</v>
      </c>
      <c r="I27" s="13">
        <v>83</v>
      </c>
      <c r="J27" s="16">
        <f>SUM(H27:I27)</f>
        <v>167</v>
      </c>
      <c r="K27" s="13">
        <v>79</v>
      </c>
      <c r="L27" s="13">
        <v>88</v>
      </c>
      <c r="M27" s="16">
        <f>SUM(K27:L27)</f>
        <v>167</v>
      </c>
      <c r="N27" s="16">
        <f t="shared" si="0"/>
        <v>517</v>
      </c>
      <c r="O27" s="17" t="s">
        <v>41</v>
      </c>
      <c r="P27" s="13"/>
    </row>
    <row r="28" spans="1:16" ht="15.6" x14ac:dyDescent="0.3">
      <c r="A28" s="13"/>
      <c r="B28" s="13"/>
      <c r="C28" s="14"/>
      <c r="D28" s="15"/>
      <c r="E28" s="13"/>
      <c r="F28" s="13"/>
      <c r="G28" s="16"/>
      <c r="H28" s="13"/>
      <c r="I28" s="13"/>
      <c r="J28" s="16"/>
      <c r="K28" s="16"/>
      <c r="L28" s="17"/>
      <c r="M28" s="16"/>
      <c r="N28" s="13"/>
      <c r="O28" s="22"/>
      <c r="P28" s="13"/>
    </row>
    <row r="29" spans="1:16" ht="15.6" x14ac:dyDescent="0.3">
      <c r="A29" s="13"/>
      <c r="B29" s="13"/>
      <c r="C29" s="14"/>
      <c r="D29" s="15"/>
      <c r="E29" s="13"/>
      <c r="F29" s="13"/>
      <c r="G29" s="16"/>
      <c r="H29" s="13"/>
      <c r="I29" s="13"/>
      <c r="J29" s="16"/>
      <c r="K29" s="16"/>
      <c r="L29" s="17"/>
      <c r="M29" s="16"/>
      <c r="N29" s="13"/>
      <c r="O29" s="13"/>
      <c r="P29" s="13"/>
    </row>
    <row r="30" spans="1:16" ht="15.6" x14ac:dyDescent="0.3">
      <c r="A30" s="13"/>
      <c r="B30" s="13"/>
      <c r="C30" s="14"/>
      <c r="D30" s="15"/>
      <c r="E30" s="13"/>
      <c r="F30" s="13"/>
      <c r="G30" s="16"/>
      <c r="H30" s="13"/>
      <c r="I30" s="13"/>
      <c r="J30" s="16"/>
      <c r="K30" s="16"/>
      <c r="L30" s="17"/>
      <c r="M30" s="16"/>
      <c r="N30" s="13"/>
      <c r="O30" s="13"/>
      <c r="P30" s="13"/>
    </row>
    <row r="31" spans="1:16" ht="15.6" x14ac:dyDescent="0.3">
      <c r="A31" s="13"/>
      <c r="B31" s="13"/>
      <c r="C31" s="14"/>
      <c r="D31" s="15"/>
      <c r="E31" s="13"/>
      <c r="F31" s="13"/>
      <c r="G31" s="16"/>
      <c r="H31" s="13"/>
      <c r="I31" s="13"/>
      <c r="J31" s="16"/>
      <c r="K31" s="16"/>
      <c r="L31" s="17"/>
      <c r="M31" s="16"/>
      <c r="N31" s="13"/>
      <c r="O31" s="13"/>
      <c r="P31" s="13"/>
    </row>
    <row r="32" spans="1:16" ht="15.6" x14ac:dyDescent="0.3">
      <c r="A32" s="13"/>
      <c r="B32" s="13"/>
      <c r="C32" s="14"/>
      <c r="D32" s="15"/>
      <c r="E32" s="13"/>
      <c r="F32" s="13"/>
      <c r="G32" s="16"/>
      <c r="H32" s="13"/>
      <c r="I32" s="13"/>
      <c r="J32" s="16"/>
      <c r="K32" s="16"/>
      <c r="L32" s="17"/>
      <c r="M32" s="16"/>
      <c r="N32" s="13"/>
      <c r="O32" s="13"/>
      <c r="P32" s="13"/>
    </row>
  </sheetData>
  <mergeCells count="5">
    <mergeCell ref="A1:M1"/>
    <mergeCell ref="H2:M2"/>
    <mergeCell ref="E5:F5"/>
    <mergeCell ref="H5:I5"/>
    <mergeCell ref="K5:L5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16" sqref="D16"/>
    </sheetView>
  </sheetViews>
  <sheetFormatPr defaultRowHeight="13.2" x14ac:dyDescent="0.25"/>
  <cols>
    <col min="1" max="1" width="4.33203125" customWidth="1"/>
    <col min="2" max="2" width="16" customWidth="1"/>
    <col min="3" max="3" width="6.44140625" bestFit="1" customWidth="1"/>
    <col min="4" max="4" width="11" bestFit="1" customWidth="1"/>
    <col min="5" max="5" width="3.88671875" bestFit="1" customWidth="1"/>
    <col min="6" max="6" width="3.88671875" customWidth="1"/>
    <col min="7" max="7" width="3.88671875" bestFit="1" customWidth="1"/>
    <col min="8" max="8" width="5.109375" bestFit="1" customWidth="1"/>
  </cols>
  <sheetData>
    <row r="1" spans="1:12" ht="2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 x14ac:dyDescent="0.25">
      <c r="A2" s="12"/>
      <c r="B2" s="13"/>
      <c r="C2" s="14"/>
      <c r="D2" s="14"/>
      <c r="E2" s="13"/>
      <c r="F2" s="24" t="s">
        <v>11</v>
      </c>
      <c r="G2" s="24"/>
      <c r="H2" s="24"/>
      <c r="I2" s="24"/>
      <c r="J2" s="24"/>
      <c r="K2" s="24"/>
      <c r="L2" s="13"/>
    </row>
    <row r="3" spans="1:12" ht="15.6" x14ac:dyDescent="0.3">
      <c r="A3" s="13"/>
      <c r="B3" s="13"/>
      <c r="C3" s="14"/>
      <c r="D3" s="14"/>
      <c r="E3" s="13"/>
      <c r="F3" s="13"/>
      <c r="G3" s="13"/>
      <c r="H3" s="16"/>
      <c r="I3" s="13"/>
      <c r="J3" s="13"/>
      <c r="K3" s="13"/>
      <c r="L3" s="13"/>
    </row>
    <row r="4" spans="1:12" ht="15.6" x14ac:dyDescent="0.3">
      <c r="A4" s="13"/>
      <c r="B4" s="16" t="s">
        <v>61</v>
      </c>
      <c r="C4" s="14"/>
      <c r="D4" s="14"/>
      <c r="E4" s="13"/>
      <c r="F4" s="13"/>
      <c r="G4" s="13"/>
      <c r="H4" s="16"/>
      <c r="I4" s="13"/>
      <c r="J4" s="13"/>
      <c r="K4" s="13"/>
      <c r="L4" s="13"/>
    </row>
    <row r="5" spans="1:12" ht="15.6" x14ac:dyDescent="0.3">
      <c r="A5" s="13">
        <v>1</v>
      </c>
      <c r="B5" s="13" t="s">
        <v>62</v>
      </c>
      <c r="C5" s="14">
        <v>1996</v>
      </c>
      <c r="D5" s="14" t="s">
        <v>5</v>
      </c>
      <c r="E5" s="13">
        <v>97</v>
      </c>
      <c r="F5" s="13">
        <v>92</v>
      </c>
      <c r="G5" s="13">
        <v>94</v>
      </c>
      <c r="H5" s="16">
        <f>SUM(E5:G5)</f>
        <v>283</v>
      </c>
      <c r="I5" s="13"/>
      <c r="J5" s="13"/>
      <c r="K5" s="13"/>
      <c r="L5" s="13"/>
    </row>
    <row r="6" spans="1:12" ht="15.6" x14ac:dyDescent="0.3">
      <c r="A6" s="13">
        <v>2</v>
      </c>
      <c r="B6" s="13" t="s">
        <v>63</v>
      </c>
      <c r="C6" s="14">
        <v>1995</v>
      </c>
      <c r="D6" s="14" t="s">
        <v>16</v>
      </c>
      <c r="E6" s="13">
        <v>94</v>
      </c>
      <c r="F6" s="13">
        <v>93</v>
      </c>
      <c r="G6" s="13">
        <v>95</v>
      </c>
      <c r="H6" s="16">
        <f>SUM(E6:G6)</f>
        <v>282</v>
      </c>
      <c r="I6" s="13"/>
      <c r="J6" s="13"/>
      <c r="K6" s="13"/>
      <c r="L6" s="13"/>
    </row>
    <row r="7" spans="1:12" ht="15.6" x14ac:dyDescent="0.3">
      <c r="A7" s="13">
        <v>3</v>
      </c>
      <c r="B7" s="13" t="s">
        <v>64</v>
      </c>
      <c r="C7" s="14">
        <v>1996</v>
      </c>
      <c r="D7" s="14" t="s">
        <v>5</v>
      </c>
      <c r="E7" s="13">
        <v>91</v>
      </c>
      <c r="F7" s="13">
        <v>93</v>
      </c>
      <c r="G7" s="13">
        <v>93</v>
      </c>
      <c r="H7" s="16">
        <f>SUM(E7:G7)</f>
        <v>277</v>
      </c>
      <c r="I7" s="13"/>
      <c r="J7" s="13"/>
      <c r="K7" s="13"/>
      <c r="L7" s="13"/>
    </row>
    <row r="8" spans="1:12" ht="15.6" x14ac:dyDescent="0.3">
      <c r="A8" s="13">
        <v>4</v>
      </c>
      <c r="B8" s="13" t="s">
        <v>65</v>
      </c>
      <c r="C8" s="14">
        <v>1994</v>
      </c>
      <c r="D8" s="14" t="s">
        <v>5</v>
      </c>
      <c r="E8" s="13">
        <v>88</v>
      </c>
      <c r="F8" s="13">
        <v>91</v>
      </c>
      <c r="G8" s="13">
        <v>94</v>
      </c>
      <c r="H8" s="16">
        <f>SUM(E8:G8)</f>
        <v>273</v>
      </c>
      <c r="I8" s="13"/>
      <c r="J8" s="13"/>
      <c r="K8" s="13"/>
      <c r="L8" s="13"/>
    </row>
    <row r="9" spans="1:12" ht="15.6" x14ac:dyDescent="0.3">
      <c r="A9" s="13"/>
      <c r="B9" s="13"/>
      <c r="C9" s="14"/>
      <c r="D9" s="14"/>
      <c r="E9" s="13"/>
      <c r="F9" s="13"/>
      <c r="G9" s="13"/>
      <c r="H9" s="16"/>
      <c r="I9" s="13"/>
      <c r="J9" s="13"/>
      <c r="K9" s="13"/>
      <c r="L9" s="13"/>
    </row>
    <row r="10" spans="1:12" ht="15.6" x14ac:dyDescent="0.3">
      <c r="A10" s="13"/>
      <c r="B10" s="13"/>
      <c r="C10" s="14"/>
      <c r="D10" s="14"/>
      <c r="E10" s="13"/>
      <c r="F10" s="13"/>
      <c r="G10" s="13"/>
      <c r="H10" s="16"/>
      <c r="I10" s="13"/>
      <c r="J10" s="13"/>
      <c r="K10" s="13"/>
      <c r="L10" s="13"/>
    </row>
    <row r="11" spans="1:12" ht="15.6" x14ac:dyDescent="0.3">
      <c r="A11" s="13"/>
      <c r="B11" s="16" t="s">
        <v>66</v>
      </c>
      <c r="C11" s="14"/>
      <c r="D11" s="14"/>
      <c r="E11" s="13"/>
      <c r="F11" s="13"/>
      <c r="G11" s="13"/>
      <c r="H11" s="16"/>
      <c r="I11" s="13"/>
      <c r="J11" s="13"/>
      <c r="K11" s="13"/>
      <c r="L11" s="13"/>
    </row>
    <row r="12" spans="1:12" ht="15.6" x14ac:dyDescent="0.3">
      <c r="A12" s="13">
        <v>1</v>
      </c>
      <c r="B12" s="13" t="s">
        <v>62</v>
      </c>
      <c r="C12" s="14">
        <v>1996</v>
      </c>
      <c r="D12" s="14" t="s">
        <v>5</v>
      </c>
      <c r="E12" s="13">
        <v>90</v>
      </c>
      <c r="F12" s="13">
        <v>89</v>
      </c>
      <c r="G12" s="13">
        <v>97</v>
      </c>
      <c r="H12" s="16">
        <f>SUM(E12:G12)</f>
        <v>276</v>
      </c>
      <c r="I12" s="13"/>
      <c r="J12" s="13"/>
      <c r="K12" s="13"/>
      <c r="L12" s="13"/>
    </row>
    <row r="13" spans="1:12" ht="15.6" x14ac:dyDescent="0.3">
      <c r="A13" s="13">
        <v>2</v>
      </c>
      <c r="B13" s="13" t="s">
        <v>64</v>
      </c>
      <c r="C13" s="14">
        <v>1996</v>
      </c>
      <c r="D13" s="14" t="s">
        <v>5</v>
      </c>
      <c r="E13" s="13">
        <v>92</v>
      </c>
      <c r="F13" s="13">
        <v>91</v>
      </c>
      <c r="G13" s="13">
        <v>89</v>
      </c>
      <c r="H13" s="16">
        <f>SUM(E13:G13)</f>
        <v>272</v>
      </c>
      <c r="I13" s="13"/>
      <c r="J13" s="13"/>
      <c r="K13" s="13"/>
      <c r="L13" s="13"/>
    </row>
    <row r="14" spans="1:12" ht="15.6" x14ac:dyDescent="0.3">
      <c r="A14" s="13">
        <v>3</v>
      </c>
      <c r="B14" s="13" t="s">
        <v>63</v>
      </c>
      <c r="C14" s="14">
        <v>1995</v>
      </c>
      <c r="D14" s="14" t="s">
        <v>16</v>
      </c>
      <c r="E14" s="13">
        <v>92</v>
      </c>
      <c r="F14" s="13">
        <v>90</v>
      </c>
      <c r="G14" s="13">
        <v>91</v>
      </c>
      <c r="H14" s="16">
        <f>SUM(E14:G14)</f>
        <v>273</v>
      </c>
      <c r="I14" s="13"/>
      <c r="J14" s="13"/>
      <c r="K14" s="13"/>
      <c r="L14" s="13"/>
    </row>
    <row r="15" spans="1:12" ht="15.6" x14ac:dyDescent="0.3">
      <c r="A15" s="13"/>
      <c r="B15" s="13"/>
      <c r="C15" s="14"/>
      <c r="D15" s="14"/>
      <c r="E15" s="13"/>
      <c r="F15" s="13"/>
      <c r="G15" s="13"/>
      <c r="H15" s="16"/>
      <c r="I15" s="13"/>
      <c r="J15" s="13"/>
      <c r="K15" s="13"/>
      <c r="L15" s="13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" sqref="B2"/>
    </sheetView>
  </sheetViews>
  <sheetFormatPr defaultRowHeight="13.2" x14ac:dyDescent="0.25"/>
  <cols>
    <col min="1" max="1" width="4.109375" customWidth="1"/>
    <col min="2" max="2" width="21" customWidth="1"/>
    <col min="3" max="3" width="8.109375" customWidth="1"/>
    <col min="4" max="4" width="10.6640625" bestFit="1" customWidth="1"/>
    <col min="5" max="6" width="3.88671875" bestFit="1" customWidth="1"/>
    <col min="7" max="7" width="3.88671875" customWidth="1"/>
    <col min="8" max="10" width="3.88671875" bestFit="1" customWidth="1"/>
    <col min="11" max="11" width="5.109375" bestFit="1" customWidth="1"/>
    <col min="12" max="12" width="7" bestFit="1" customWidth="1"/>
  </cols>
  <sheetData>
    <row r="1" spans="1:13" ht="2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x14ac:dyDescent="0.25">
      <c r="A2" s="12"/>
      <c r="B2" s="13"/>
      <c r="C2" s="14"/>
      <c r="D2" s="14"/>
      <c r="E2" s="13"/>
      <c r="F2" s="13"/>
      <c r="G2" s="14" t="s">
        <v>11</v>
      </c>
      <c r="H2" s="14"/>
      <c r="I2" s="14"/>
      <c r="J2" s="14"/>
      <c r="K2" s="14"/>
      <c r="L2" s="14"/>
      <c r="M2" s="13"/>
    </row>
    <row r="3" spans="1:13" ht="15.6" x14ac:dyDescent="0.3">
      <c r="A3" s="12"/>
      <c r="B3" s="13"/>
      <c r="C3" s="14"/>
      <c r="D3" s="14"/>
      <c r="E3" s="13"/>
      <c r="F3" s="13"/>
      <c r="G3" s="13"/>
      <c r="H3" s="14"/>
      <c r="I3" s="14"/>
      <c r="J3" s="14"/>
      <c r="K3" s="17"/>
      <c r="L3" s="17"/>
      <c r="M3" s="14"/>
    </row>
    <row r="4" spans="1:13" ht="15.6" x14ac:dyDescent="0.3">
      <c r="A4" s="12"/>
      <c r="B4" s="16" t="s">
        <v>67</v>
      </c>
      <c r="C4" s="14"/>
      <c r="D4" s="14"/>
      <c r="E4" s="13"/>
      <c r="F4" s="13"/>
      <c r="G4" s="13"/>
      <c r="H4" s="13"/>
      <c r="I4" s="13"/>
      <c r="J4" s="13"/>
      <c r="K4" s="16"/>
      <c r="L4" s="17" t="s">
        <v>2</v>
      </c>
      <c r="M4" s="13"/>
    </row>
    <row r="5" spans="1:13" ht="15.6" x14ac:dyDescent="0.3">
      <c r="A5" s="33">
        <v>1</v>
      </c>
      <c r="B5" s="33" t="s">
        <v>68</v>
      </c>
      <c r="C5" s="34">
        <v>1968</v>
      </c>
      <c r="D5" s="34" t="s">
        <v>19</v>
      </c>
      <c r="E5" s="33">
        <v>92</v>
      </c>
      <c r="F5" s="33">
        <v>90</v>
      </c>
      <c r="G5" s="33">
        <v>90</v>
      </c>
      <c r="H5" s="33">
        <v>87</v>
      </c>
      <c r="I5" s="33">
        <v>92</v>
      </c>
      <c r="J5" s="33">
        <v>90</v>
      </c>
      <c r="K5" s="37">
        <f t="shared" ref="K5:K20" si="0">SUM(E5:J5)</f>
        <v>541</v>
      </c>
      <c r="L5" s="36" t="s">
        <v>39</v>
      </c>
      <c r="M5" s="13"/>
    </row>
    <row r="6" spans="1:13" ht="15.6" x14ac:dyDescent="0.3">
      <c r="A6" s="13">
        <v>2</v>
      </c>
      <c r="B6" s="13" t="s">
        <v>69</v>
      </c>
      <c r="C6" s="14">
        <v>1972</v>
      </c>
      <c r="D6" s="14" t="s">
        <v>10</v>
      </c>
      <c r="E6" s="13">
        <v>88</v>
      </c>
      <c r="F6" s="13">
        <v>89</v>
      </c>
      <c r="G6" s="13">
        <v>84</v>
      </c>
      <c r="H6" s="13">
        <v>85</v>
      </c>
      <c r="I6" s="13">
        <v>90</v>
      </c>
      <c r="J6" s="13">
        <v>88</v>
      </c>
      <c r="K6" s="16">
        <f t="shared" si="0"/>
        <v>524</v>
      </c>
      <c r="L6" s="17" t="s">
        <v>40</v>
      </c>
      <c r="M6" s="13"/>
    </row>
    <row r="7" spans="1:13" ht="15.6" x14ac:dyDescent="0.3">
      <c r="A7" s="13">
        <v>3</v>
      </c>
      <c r="B7" s="13" t="s">
        <v>70</v>
      </c>
      <c r="C7" s="14">
        <v>1983</v>
      </c>
      <c r="D7" s="14" t="s">
        <v>10</v>
      </c>
      <c r="E7" s="13">
        <v>90</v>
      </c>
      <c r="F7" s="13">
        <v>89</v>
      </c>
      <c r="G7" s="13">
        <v>88</v>
      </c>
      <c r="H7" s="13">
        <v>84</v>
      </c>
      <c r="I7" s="13">
        <v>80</v>
      </c>
      <c r="J7" s="13">
        <v>84</v>
      </c>
      <c r="K7" s="16">
        <f t="shared" si="0"/>
        <v>515</v>
      </c>
      <c r="L7" s="17" t="s">
        <v>40</v>
      </c>
      <c r="M7" s="13"/>
    </row>
    <row r="8" spans="1:13" ht="15.6" x14ac:dyDescent="0.3">
      <c r="A8" s="13">
        <v>4</v>
      </c>
      <c r="B8" s="13" t="s">
        <v>71</v>
      </c>
      <c r="C8" s="14">
        <v>1981</v>
      </c>
      <c r="D8" s="14" t="s">
        <v>72</v>
      </c>
      <c r="E8" s="13">
        <v>87</v>
      </c>
      <c r="F8" s="13">
        <v>83</v>
      </c>
      <c r="G8" s="13">
        <v>86</v>
      </c>
      <c r="H8" s="13">
        <v>88</v>
      </c>
      <c r="I8" s="13">
        <v>85</v>
      </c>
      <c r="J8" s="13">
        <v>85</v>
      </c>
      <c r="K8" s="16">
        <f t="shared" si="0"/>
        <v>514</v>
      </c>
      <c r="L8" s="17" t="s">
        <v>41</v>
      </c>
      <c r="M8" s="13"/>
    </row>
    <row r="9" spans="1:13" ht="15.6" x14ac:dyDescent="0.3">
      <c r="A9" s="13">
        <v>5</v>
      </c>
      <c r="B9" s="13" t="s">
        <v>73</v>
      </c>
      <c r="C9" s="14">
        <v>1968</v>
      </c>
      <c r="D9" s="14" t="s">
        <v>72</v>
      </c>
      <c r="E9" s="13">
        <v>92</v>
      </c>
      <c r="F9" s="13">
        <v>80</v>
      </c>
      <c r="G9" s="13">
        <v>79</v>
      </c>
      <c r="H9" s="13">
        <v>83</v>
      </c>
      <c r="I9" s="13">
        <v>92</v>
      </c>
      <c r="J9" s="13">
        <v>86</v>
      </c>
      <c r="K9" s="16">
        <f t="shared" si="0"/>
        <v>512</v>
      </c>
      <c r="L9" s="17" t="s">
        <v>41</v>
      </c>
      <c r="M9" s="13"/>
    </row>
    <row r="10" spans="1:13" ht="15.6" x14ac:dyDescent="0.3">
      <c r="A10" s="13">
        <v>6</v>
      </c>
      <c r="B10" s="13" t="s">
        <v>74</v>
      </c>
      <c r="C10" s="14">
        <v>1956</v>
      </c>
      <c r="D10" s="14" t="s">
        <v>75</v>
      </c>
      <c r="E10" s="13">
        <v>92</v>
      </c>
      <c r="F10" s="13">
        <v>77</v>
      </c>
      <c r="G10" s="13">
        <v>82</v>
      </c>
      <c r="H10" s="13">
        <v>86</v>
      </c>
      <c r="I10" s="13">
        <v>78</v>
      </c>
      <c r="J10" s="13">
        <v>80</v>
      </c>
      <c r="K10" s="16">
        <f t="shared" si="0"/>
        <v>495</v>
      </c>
      <c r="L10" s="17" t="s">
        <v>41</v>
      </c>
      <c r="M10" s="13"/>
    </row>
    <row r="11" spans="1:13" ht="15.6" x14ac:dyDescent="0.3">
      <c r="A11" s="13">
        <v>7</v>
      </c>
      <c r="B11" s="13" t="s">
        <v>76</v>
      </c>
      <c r="C11" s="14">
        <v>1989</v>
      </c>
      <c r="D11" s="14" t="s">
        <v>5</v>
      </c>
      <c r="E11" s="13">
        <v>81</v>
      </c>
      <c r="F11" s="13">
        <v>82</v>
      </c>
      <c r="G11" s="13">
        <v>81</v>
      </c>
      <c r="H11" s="13">
        <v>89</v>
      </c>
      <c r="I11" s="13">
        <v>73</v>
      </c>
      <c r="J11" s="13">
        <v>84</v>
      </c>
      <c r="K11" s="16">
        <f t="shared" si="0"/>
        <v>490</v>
      </c>
      <c r="L11" s="17" t="s">
        <v>41</v>
      </c>
      <c r="M11" s="13"/>
    </row>
    <row r="12" spans="1:13" ht="15.6" x14ac:dyDescent="0.3">
      <c r="A12" s="13">
        <v>8</v>
      </c>
      <c r="B12" s="13" t="s">
        <v>77</v>
      </c>
      <c r="C12" s="14">
        <v>1955</v>
      </c>
      <c r="D12" s="14" t="s">
        <v>10</v>
      </c>
      <c r="E12" s="13">
        <v>80</v>
      </c>
      <c r="F12" s="13">
        <v>84</v>
      </c>
      <c r="G12" s="13">
        <v>79</v>
      </c>
      <c r="H12" s="13">
        <v>80</v>
      </c>
      <c r="I12" s="13">
        <v>83</v>
      </c>
      <c r="J12" s="13">
        <v>83</v>
      </c>
      <c r="K12" s="16">
        <f t="shared" si="0"/>
        <v>489</v>
      </c>
      <c r="L12" s="17" t="s">
        <v>41</v>
      </c>
      <c r="M12" s="13"/>
    </row>
    <row r="13" spans="1:13" ht="15.6" x14ac:dyDescent="0.3">
      <c r="A13" s="13">
        <v>9</v>
      </c>
      <c r="B13" s="13" t="s">
        <v>78</v>
      </c>
      <c r="C13" s="14">
        <v>1951</v>
      </c>
      <c r="D13" s="14" t="s">
        <v>10</v>
      </c>
      <c r="E13" s="13">
        <v>78</v>
      </c>
      <c r="F13" s="13">
        <v>74</v>
      </c>
      <c r="G13" s="13">
        <v>74</v>
      </c>
      <c r="H13" s="13">
        <v>88</v>
      </c>
      <c r="I13" s="13">
        <v>86</v>
      </c>
      <c r="J13" s="13">
        <v>84</v>
      </c>
      <c r="K13" s="16">
        <f t="shared" si="0"/>
        <v>484</v>
      </c>
      <c r="L13" s="17" t="s">
        <v>41</v>
      </c>
      <c r="M13" s="13"/>
    </row>
    <row r="14" spans="1:13" ht="15.6" x14ac:dyDescent="0.3">
      <c r="A14" s="13">
        <v>10</v>
      </c>
      <c r="B14" s="13" t="s">
        <v>79</v>
      </c>
      <c r="C14" s="14">
        <v>1963</v>
      </c>
      <c r="D14" s="14" t="s">
        <v>5</v>
      </c>
      <c r="E14" s="13">
        <v>74</v>
      </c>
      <c r="F14" s="13">
        <v>76</v>
      </c>
      <c r="G14" s="13">
        <v>84</v>
      </c>
      <c r="H14" s="13">
        <v>89</v>
      </c>
      <c r="I14" s="13">
        <v>83</v>
      </c>
      <c r="J14" s="13">
        <v>77</v>
      </c>
      <c r="K14" s="16">
        <f t="shared" si="0"/>
        <v>483</v>
      </c>
      <c r="L14" s="17" t="s">
        <v>41</v>
      </c>
      <c r="M14" s="13"/>
    </row>
    <row r="15" spans="1:13" ht="15.6" x14ac:dyDescent="0.3">
      <c r="A15" s="13">
        <v>11</v>
      </c>
      <c r="B15" s="13" t="s">
        <v>80</v>
      </c>
      <c r="C15" s="14">
        <v>1944</v>
      </c>
      <c r="D15" s="14" t="s">
        <v>5</v>
      </c>
      <c r="E15" s="13">
        <v>84</v>
      </c>
      <c r="F15" s="13">
        <v>79</v>
      </c>
      <c r="G15" s="13">
        <v>72</v>
      </c>
      <c r="H15" s="13">
        <v>71</v>
      </c>
      <c r="I15" s="13">
        <v>88</v>
      </c>
      <c r="J15" s="13">
        <v>81</v>
      </c>
      <c r="K15" s="16">
        <f t="shared" si="0"/>
        <v>475</v>
      </c>
      <c r="L15" s="17"/>
      <c r="M15" s="13"/>
    </row>
    <row r="16" spans="1:13" ht="15.6" x14ac:dyDescent="0.3">
      <c r="A16" s="13">
        <v>12</v>
      </c>
      <c r="B16" s="13" t="s">
        <v>81</v>
      </c>
      <c r="C16" s="14">
        <v>1988</v>
      </c>
      <c r="D16" s="14" t="s">
        <v>5</v>
      </c>
      <c r="E16" s="13">
        <v>81</v>
      </c>
      <c r="F16" s="13">
        <v>72</v>
      </c>
      <c r="G16" s="13">
        <v>84</v>
      </c>
      <c r="H16" s="13">
        <v>77</v>
      </c>
      <c r="I16" s="13">
        <v>75</v>
      </c>
      <c r="J16" s="13">
        <v>82</v>
      </c>
      <c r="K16" s="16">
        <f>SUM(E16:J16)</f>
        <v>471</v>
      </c>
      <c r="L16" s="17"/>
      <c r="M16" s="13"/>
    </row>
    <row r="17" spans="1:13" ht="15.6" x14ac:dyDescent="0.3">
      <c r="A17" s="13">
        <v>13</v>
      </c>
      <c r="B17" s="13" t="s">
        <v>82</v>
      </c>
      <c r="C17" s="14">
        <v>1992</v>
      </c>
      <c r="D17" s="14" t="s">
        <v>5</v>
      </c>
      <c r="E17" s="13">
        <v>71</v>
      </c>
      <c r="F17" s="13">
        <v>78</v>
      </c>
      <c r="G17" s="13">
        <v>81</v>
      </c>
      <c r="H17" s="13">
        <v>81</v>
      </c>
      <c r="I17" s="13">
        <v>77</v>
      </c>
      <c r="J17" s="13">
        <v>75</v>
      </c>
      <c r="K17" s="16">
        <f t="shared" si="0"/>
        <v>463</v>
      </c>
      <c r="L17" s="17"/>
      <c r="M17" s="13"/>
    </row>
    <row r="18" spans="1:13" ht="15.6" x14ac:dyDescent="0.3">
      <c r="A18" s="13">
        <v>14</v>
      </c>
      <c r="B18" s="13" t="s">
        <v>23</v>
      </c>
      <c r="C18" s="14">
        <v>1942</v>
      </c>
      <c r="D18" s="14" t="s">
        <v>12</v>
      </c>
      <c r="E18" s="13">
        <v>73</v>
      </c>
      <c r="F18" s="13">
        <v>64</v>
      </c>
      <c r="G18" s="13">
        <v>74</v>
      </c>
      <c r="H18" s="13">
        <v>71</v>
      </c>
      <c r="I18" s="13">
        <v>77</v>
      </c>
      <c r="J18" s="13">
        <v>72</v>
      </c>
      <c r="K18" s="16">
        <f t="shared" si="0"/>
        <v>431</v>
      </c>
      <c r="L18" s="17"/>
      <c r="M18" s="13"/>
    </row>
    <row r="19" spans="1:13" ht="15.6" x14ac:dyDescent="0.3">
      <c r="A19" s="13">
        <v>15</v>
      </c>
      <c r="B19" s="13" t="s">
        <v>83</v>
      </c>
      <c r="C19" s="14">
        <v>1988</v>
      </c>
      <c r="D19" s="14" t="s">
        <v>10</v>
      </c>
      <c r="E19" s="13">
        <v>64</v>
      </c>
      <c r="F19" s="13">
        <v>55</v>
      </c>
      <c r="G19" s="13">
        <v>78</v>
      </c>
      <c r="H19" s="13">
        <v>84</v>
      </c>
      <c r="I19" s="13">
        <v>68</v>
      </c>
      <c r="J19" s="13">
        <v>72</v>
      </c>
      <c r="K19" s="16">
        <f t="shared" si="0"/>
        <v>421</v>
      </c>
      <c r="L19" s="17"/>
      <c r="M19" s="13"/>
    </row>
    <row r="20" spans="1:13" ht="15.6" x14ac:dyDescent="0.3">
      <c r="A20" s="13">
        <v>16</v>
      </c>
      <c r="B20" s="13" t="s">
        <v>84</v>
      </c>
      <c r="C20" s="14">
        <v>1936</v>
      </c>
      <c r="D20" s="14" t="s">
        <v>12</v>
      </c>
      <c r="E20" s="13">
        <v>66</v>
      </c>
      <c r="F20" s="13">
        <v>70</v>
      </c>
      <c r="G20" s="13">
        <v>69</v>
      </c>
      <c r="H20" s="13">
        <v>63</v>
      </c>
      <c r="I20" s="13">
        <v>70</v>
      </c>
      <c r="J20" s="13">
        <v>64</v>
      </c>
      <c r="K20" s="16">
        <f t="shared" si="0"/>
        <v>402</v>
      </c>
      <c r="L20" s="17"/>
      <c r="M20" s="13"/>
    </row>
    <row r="21" spans="1:13" ht="15.6" x14ac:dyDescent="0.3">
      <c r="A21" s="13"/>
      <c r="B21" s="13"/>
      <c r="C21" s="14"/>
      <c r="D21" s="14"/>
      <c r="E21" s="13"/>
      <c r="F21" s="13"/>
      <c r="G21" s="13"/>
      <c r="H21" s="13"/>
      <c r="I21" s="13"/>
      <c r="J21" s="13"/>
      <c r="K21" s="16"/>
      <c r="L21" s="17"/>
      <c r="M21" s="13"/>
    </row>
    <row r="22" spans="1:13" ht="15.6" x14ac:dyDescent="0.3">
      <c r="A22" s="13"/>
      <c r="B22" s="13"/>
      <c r="C22" s="14"/>
      <c r="D22" s="14"/>
      <c r="E22" s="13"/>
      <c r="F22" s="13"/>
      <c r="G22" s="13"/>
      <c r="H22" s="13"/>
      <c r="I22" s="13"/>
      <c r="J22" s="13"/>
      <c r="K22" s="16"/>
      <c r="L22" s="17"/>
      <c r="M22" s="13"/>
    </row>
    <row r="23" spans="1:13" ht="15.6" x14ac:dyDescent="0.3">
      <c r="A23" s="13"/>
      <c r="B23" s="13"/>
      <c r="C23" s="14"/>
      <c r="D23" s="14"/>
      <c r="E23" s="13"/>
      <c r="F23" s="13"/>
      <c r="G23" s="13"/>
      <c r="H23" s="13"/>
      <c r="I23" s="13"/>
      <c r="J23" s="13"/>
      <c r="K23" s="16"/>
      <c r="L23" s="17"/>
      <c r="M23" s="13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3" sqref="B3"/>
    </sheetView>
  </sheetViews>
  <sheetFormatPr defaultRowHeight="13.2" x14ac:dyDescent="0.25"/>
  <cols>
    <col min="1" max="1" width="3.109375" customWidth="1"/>
    <col min="2" max="2" width="19.88671875" customWidth="1"/>
    <col min="3" max="3" width="7.44140625" customWidth="1"/>
    <col min="4" max="4" width="10.6640625" bestFit="1" customWidth="1"/>
    <col min="5" max="7" width="3.88671875" bestFit="1" customWidth="1"/>
    <col min="8" max="8" width="5.109375" bestFit="1" customWidth="1"/>
    <col min="9" max="11" width="3.88671875" bestFit="1" customWidth="1"/>
    <col min="12" max="13" width="5.109375" bestFit="1" customWidth="1"/>
    <col min="14" max="14" width="7" bestFit="1" customWidth="1"/>
  </cols>
  <sheetData>
    <row r="1" spans="1:16" ht="2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13"/>
      <c r="P1" s="13"/>
    </row>
    <row r="2" spans="1:16" ht="15.6" x14ac:dyDescent="0.3">
      <c r="A2" s="12"/>
      <c r="B2" s="13"/>
      <c r="C2" s="14"/>
      <c r="D2" s="14"/>
      <c r="E2" s="13"/>
      <c r="F2" s="13"/>
      <c r="G2" s="13"/>
      <c r="H2" s="48" t="s">
        <v>11</v>
      </c>
      <c r="I2" s="48"/>
      <c r="J2" s="48"/>
      <c r="K2" s="48"/>
      <c r="L2" s="48"/>
      <c r="M2" s="48"/>
      <c r="N2" s="17"/>
      <c r="O2" s="13"/>
      <c r="P2" s="13"/>
    </row>
    <row r="3" spans="1:16" ht="15.6" x14ac:dyDescent="0.3">
      <c r="A3" s="12"/>
      <c r="B3" s="13"/>
      <c r="C3" s="14"/>
      <c r="D3" s="14"/>
      <c r="E3" s="13"/>
      <c r="F3" s="13"/>
      <c r="G3" s="13"/>
      <c r="H3" s="14"/>
      <c r="I3" s="14"/>
      <c r="J3" s="14"/>
      <c r="K3" s="14"/>
      <c r="L3" s="14"/>
      <c r="M3" s="14"/>
      <c r="N3" s="17"/>
      <c r="O3" s="13"/>
      <c r="P3" s="13"/>
    </row>
    <row r="4" spans="1:16" ht="15.6" x14ac:dyDescent="0.3">
      <c r="A4" s="12"/>
      <c r="B4" s="13"/>
      <c r="C4" s="14"/>
      <c r="D4" s="14"/>
      <c r="E4" s="13"/>
      <c r="F4" s="13"/>
      <c r="G4" s="13"/>
      <c r="H4" s="14"/>
      <c r="I4" s="14"/>
      <c r="J4" s="14"/>
      <c r="K4" s="14"/>
      <c r="L4" s="14"/>
      <c r="M4" s="14"/>
      <c r="N4" s="17"/>
      <c r="O4" s="13"/>
      <c r="P4" s="13"/>
    </row>
    <row r="5" spans="1:16" ht="15.6" x14ac:dyDescent="0.3">
      <c r="A5" s="13"/>
      <c r="B5" s="13"/>
      <c r="C5" s="14"/>
      <c r="D5" s="14"/>
      <c r="E5" s="13"/>
      <c r="F5" s="13"/>
      <c r="G5" s="13"/>
      <c r="H5" s="16"/>
      <c r="I5" s="13"/>
      <c r="J5" s="13"/>
      <c r="K5" s="13"/>
      <c r="L5" s="16"/>
      <c r="M5" s="16"/>
      <c r="N5" s="17"/>
      <c r="O5" s="13"/>
      <c r="P5" s="13"/>
    </row>
    <row r="6" spans="1:16" ht="15.6" x14ac:dyDescent="0.3">
      <c r="A6" s="13"/>
      <c r="B6" s="19" t="s">
        <v>85</v>
      </c>
      <c r="C6" s="25"/>
      <c r="D6" s="26"/>
      <c r="E6" s="27"/>
      <c r="F6" s="27"/>
      <c r="G6" s="27"/>
      <c r="H6" s="16"/>
      <c r="I6" s="27"/>
      <c r="J6" s="27"/>
      <c r="K6" s="27"/>
      <c r="L6" s="16"/>
      <c r="M6" s="16"/>
      <c r="N6" s="17" t="s">
        <v>2</v>
      </c>
      <c r="O6" s="13"/>
      <c r="P6" s="13"/>
    </row>
    <row r="7" spans="1:16" ht="15.6" x14ac:dyDescent="0.3">
      <c r="A7" s="13">
        <v>1</v>
      </c>
      <c r="B7" s="13" t="s">
        <v>86</v>
      </c>
      <c r="C7" s="14">
        <v>1988</v>
      </c>
      <c r="D7" s="14" t="s">
        <v>5</v>
      </c>
      <c r="E7" s="13">
        <v>98</v>
      </c>
      <c r="F7" s="13">
        <v>93</v>
      </c>
      <c r="G7" s="13">
        <v>94</v>
      </c>
      <c r="H7" s="16">
        <f>SUM(E7:G7)</f>
        <v>285</v>
      </c>
      <c r="I7" s="13">
        <v>95</v>
      </c>
      <c r="J7" s="13">
        <v>94</v>
      </c>
      <c r="K7" s="13">
        <v>90</v>
      </c>
      <c r="L7" s="16">
        <f>SUM(I7:K7)</f>
        <v>279</v>
      </c>
      <c r="M7" s="16">
        <f>H7+L7</f>
        <v>564</v>
      </c>
      <c r="N7" s="17" t="s">
        <v>39</v>
      </c>
      <c r="O7" s="16" t="s">
        <v>87</v>
      </c>
      <c r="P7" s="13"/>
    </row>
    <row r="8" spans="1:16" ht="15.6" x14ac:dyDescent="0.3">
      <c r="A8" s="13">
        <v>2</v>
      </c>
      <c r="B8" s="13" t="s">
        <v>88</v>
      </c>
      <c r="C8" s="14">
        <v>1962</v>
      </c>
      <c r="D8" s="14" t="s">
        <v>72</v>
      </c>
      <c r="E8" s="13">
        <v>94</v>
      </c>
      <c r="F8" s="13">
        <v>94</v>
      </c>
      <c r="G8" s="13">
        <v>86</v>
      </c>
      <c r="H8" s="16">
        <f>SUM(E8:G8)</f>
        <v>274</v>
      </c>
      <c r="I8" s="13">
        <v>92</v>
      </c>
      <c r="J8" s="13">
        <v>95</v>
      </c>
      <c r="K8" s="13">
        <v>87</v>
      </c>
      <c r="L8" s="16">
        <f>SUM(I8:K8)</f>
        <v>274</v>
      </c>
      <c r="M8" s="16">
        <f>H8+L8</f>
        <v>548</v>
      </c>
      <c r="N8" s="17" t="s">
        <v>40</v>
      </c>
      <c r="O8" s="13"/>
      <c r="P8" s="13"/>
    </row>
    <row r="9" spans="1:16" ht="15.6" x14ac:dyDescent="0.3">
      <c r="A9" s="13">
        <v>3</v>
      </c>
      <c r="B9" s="13" t="s">
        <v>89</v>
      </c>
      <c r="C9" s="14">
        <v>1971</v>
      </c>
      <c r="D9" s="14" t="s">
        <v>90</v>
      </c>
      <c r="E9" s="13">
        <v>94</v>
      </c>
      <c r="F9" s="13">
        <v>88</v>
      </c>
      <c r="G9" s="13">
        <v>85</v>
      </c>
      <c r="H9" s="16">
        <f>SUM(E9:G9)</f>
        <v>267</v>
      </c>
      <c r="I9" s="13">
        <v>95</v>
      </c>
      <c r="J9" s="13">
        <v>93</v>
      </c>
      <c r="K9" s="13">
        <v>86</v>
      </c>
      <c r="L9" s="16">
        <f>SUM(I9:K9)</f>
        <v>274</v>
      </c>
      <c r="M9" s="16">
        <f>H9+L9</f>
        <v>541</v>
      </c>
      <c r="N9" s="17" t="s">
        <v>40</v>
      </c>
      <c r="O9" s="13"/>
      <c r="P9" s="13"/>
    </row>
    <row r="10" spans="1:16" ht="15.6" x14ac:dyDescent="0.3">
      <c r="A10" s="13">
        <v>4</v>
      </c>
      <c r="B10" s="13" t="s">
        <v>74</v>
      </c>
      <c r="C10" s="14">
        <v>1956</v>
      </c>
      <c r="D10" s="14" t="s">
        <v>75</v>
      </c>
      <c r="E10" s="13">
        <v>95</v>
      </c>
      <c r="F10" s="13">
        <v>93</v>
      </c>
      <c r="G10" s="13">
        <v>85</v>
      </c>
      <c r="H10" s="16">
        <f t="shared" ref="H10:H15" si="0">SUM(E10:G10)</f>
        <v>273</v>
      </c>
      <c r="I10" s="13">
        <v>94</v>
      </c>
      <c r="J10" s="13">
        <v>92</v>
      </c>
      <c r="K10" s="13">
        <v>82</v>
      </c>
      <c r="L10" s="16">
        <f t="shared" ref="L10:L15" si="1">SUM(I10:K10)</f>
        <v>268</v>
      </c>
      <c r="M10" s="16">
        <f t="shared" ref="M10:M15" si="2">H10+L10</f>
        <v>541</v>
      </c>
      <c r="N10" s="17" t="s">
        <v>40</v>
      </c>
      <c r="O10" s="13"/>
      <c r="P10" s="13"/>
    </row>
    <row r="11" spans="1:16" ht="15.6" x14ac:dyDescent="0.3">
      <c r="A11" s="13">
        <v>5</v>
      </c>
      <c r="B11" s="13" t="s">
        <v>81</v>
      </c>
      <c r="C11" s="14">
        <v>1988</v>
      </c>
      <c r="D11" s="14" t="s">
        <v>5</v>
      </c>
      <c r="E11" s="13">
        <v>89</v>
      </c>
      <c r="F11" s="13">
        <v>88</v>
      </c>
      <c r="G11" s="13">
        <v>74</v>
      </c>
      <c r="H11" s="16">
        <f>SUM(E11:G11)</f>
        <v>251</v>
      </c>
      <c r="I11" s="13">
        <v>91</v>
      </c>
      <c r="J11" s="13">
        <v>84</v>
      </c>
      <c r="K11" s="13">
        <v>87</v>
      </c>
      <c r="L11" s="16">
        <f>SUM(I11:K11)</f>
        <v>262</v>
      </c>
      <c r="M11" s="16">
        <f>H11+L11</f>
        <v>513</v>
      </c>
      <c r="N11" s="17" t="s">
        <v>41</v>
      </c>
      <c r="O11" s="13"/>
      <c r="P11" s="13"/>
    </row>
    <row r="12" spans="1:16" ht="15.6" x14ac:dyDescent="0.3">
      <c r="A12" s="13">
        <v>6</v>
      </c>
      <c r="B12" s="13" t="s">
        <v>91</v>
      </c>
      <c r="C12" s="14">
        <v>1971</v>
      </c>
      <c r="D12" s="14" t="s">
        <v>10</v>
      </c>
      <c r="E12" s="13">
        <v>91</v>
      </c>
      <c r="F12" s="13">
        <v>95</v>
      </c>
      <c r="G12" s="13">
        <v>73</v>
      </c>
      <c r="H12" s="16">
        <f>SUM(E12:G12)</f>
        <v>259</v>
      </c>
      <c r="I12" s="13">
        <v>91</v>
      </c>
      <c r="J12" s="13">
        <v>92</v>
      </c>
      <c r="K12" s="13">
        <v>69</v>
      </c>
      <c r="L12" s="16">
        <f>SUM(I12:K12)</f>
        <v>252</v>
      </c>
      <c r="M12" s="16">
        <f>H12+L12</f>
        <v>511</v>
      </c>
      <c r="N12" s="17" t="s">
        <v>41</v>
      </c>
      <c r="O12" s="13"/>
      <c r="P12" s="13"/>
    </row>
    <row r="13" spans="1:16" ht="15.6" x14ac:dyDescent="0.3">
      <c r="A13" s="13">
        <v>7</v>
      </c>
      <c r="B13" s="13" t="s">
        <v>78</v>
      </c>
      <c r="C13" s="14">
        <v>1951</v>
      </c>
      <c r="D13" s="14" t="s">
        <v>10</v>
      </c>
      <c r="E13" s="13">
        <v>96</v>
      </c>
      <c r="F13" s="13">
        <v>89</v>
      </c>
      <c r="G13" s="13">
        <v>61</v>
      </c>
      <c r="H13" s="16">
        <f t="shared" si="0"/>
        <v>246</v>
      </c>
      <c r="I13" s="13">
        <v>92</v>
      </c>
      <c r="J13" s="13">
        <v>86</v>
      </c>
      <c r="K13" s="13">
        <v>69</v>
      </c>
      <c r="L13" s="16">
        <f t="shared" si="1"/>
        <v>247</v>
      </c>
      <c r="M13" s="16">
        <f t="shared" si="2"/>
        <v>493</v>
      </c>
      <c r="N13" s="17"/>
      <c r="O13" s="13"/>
      <c r="P13" s="13"/>
    </row>
    <row r="14" spans="1:16" ht="15.6" x14ac:dyDescent="0.3">
      <c r="A14" s="13">
        <v>8</v>
      </c>
      <c r="B14" s="13" t="s">
        <v>80</v>
      </c>
      <c r="C14" s="14">
        <v>1944</v>
      </c>
      <c r="D14" s="14" t="s">
        <v>5</v>
      </c>
      <c r="E14" s="13">
        <v>84</v>
      </c>
      <c r="F14" s="13">
        <v>86</v>
      </c>
      <c r="G14" s="13">
        <v>66</v>
      </c>
      <c r="H14" s="16">
        <f t="shared" si="0"/>
        <v>236</v>
      </c>
      <c r="I14" s="13">
        <v>82</v>
      </c>
      <c r="J14" s="13">
        <v>82</v>
      </c>
      <c r="K14" s="13">
        <v>69</v>
      </c>
      <c r="L14" s="16">
        <f t="shared" si="1"/>
        <v>233</v>
      </c>
      <c r="M14" s="16">
        <f t="shared" si="2"/>
        <v>469</v>
      </c>
      <c r="N14" s="17"/>
      <c r="O14" s="13"/>
      <c r="P14" s="13"/>
    </row>
    <row r="15" spans="1:16" ht="15.6" x14ac:dyDescent="0.3">
      <c r="A15" s="13">
        <v>9</v>
      </c>
      <c r="B15" s="13" t="s">
        <v>84</v>
      </c>
      <c r="C15" s="14">
        <v>1936</v>
      </c>
      <c r="D15" s="14" t="s">
        <v>12</v>
      </c>
      <c r="E15" s="13">
        <v>87</v>
      </c>
      <c r="F15" s="13">
        <v>64</v>
      </c>
      <c r="G15" s="13">
        <v>66</v>
      </c>
      <c r="H15" s="16">
        <f t="shared" si="0"/>
        <v>217</v>
      </c>
      <c r="I15" s="13">
        <v>86</v>
      </c>
      <c r="J15" s="13">
        <v>68</v>
      </c>
      <c r="K15" s="13">
        <v>54</v>
      </c>
      <c r="L15" s="16">
        <f t="shared" si="1"/>
        <v>208</v>
      </c>
      <c r="M15" s="16">
        <f t="shared" si="2"/>
        <v>425</v>
      </c>
      <c r="N15" s="17"/>
      <c r="O15" s="13"/>
      <c r="P15" s="13"/>
    </row>
    <row r="16" spans="1:16" ht="15.6" x14ac:dyDescent="0.3">
      <c r="A16" s="13">
        <v>10</v>
      </c>
      <c r="B16" s="13" t="s">
        <v>92</v>
      </c>
      <c r="C16" s="14">
        <v>1954</v>
      </c>
      <c r="D16" s="14" t="s">
        <v>5</v>
      </c>
      <c r="E16" s="13">
        <v>73</v>
      </c>
      <c r="F16" s="13">
        <v>76</v>
      </c>
      <c r="G16" s="13">
        <v>62</v>
      </c>
      <c r="H16" s="16">
        <f>SUM(E16:G16)</f>
        <v>211</v>
      </c>
      <c r="I16" s="13">
        <v>75</v>
      </c>
      <c r="J16" s="13">
        <v>74</v>
      </c>
      <c r="K16" s="13">
        <v>63</v>
      </c>
      <c r="L16" s="16">
        <f>SUM(I16:K16)</f>
        <v>212</v>
      </c>
      <c r="M16" s="16">
        <f>H16+L16</f>
        <v>423</v>
      </c>
      <c r="N16" s="17"/>
      <c r="O16" s="13"/>
      <c r="P16" s="13"/>
    </row>
    <row r="17" spans="1:16" ht="15.6" x14ac:dyDescent="0.3">
      <c r="A17" s="13"/>
      <c r="B17" s="13"/>
      <c r="C17" s="14"/>
      <c r="D17" s="14"/>
      <c r="E17" s="13"/>
      <c r="F17" s="13"/>
      <c r="G17" s="13"/>
      <c r="H17" s="16"/>
      <c r="I17" s="13"/>
      <c r="J17" s="13"/>
      <c r="K17" s="13"/>
      <c r="L17" s="16"/>
      <c r="M17" s="16"/>
      <c r="N17" s="17"/>
      <c r="O17" s="13"/>
      <c r="P17" s="13"/>
    </row>
    <row r="18" spans="1:16" ht="15.6" x14ac:dyDescent="0.3">
      <c r="A18" s="13"/>
      <c r="B18" s="13"/>
      <c r="C18" s="14"/>
      <c r="D18" s="14"/>
      <c r="E18" s="13"/>
      <c r="F18" s="13"/>
      <c r="G18" s="13"/>
      <c r="H18" s="16"/>
      <c r="I18" s="13"/>
      <c r="J18" s="13"/>
      <c r="K18" s="13"/>
      <c r="L18" s="16"/>
      <c r="M18" s="16"/>
      <c r="N18" s="17"/>
      <c r="O18" s="13"/>
      <c r="P18" s="13"/>
    </row>
    <row r="19" spans="1:16" ht="15.6" x14ac:dyDescent="0.3">
      <c r="A19" s="13"/>
      <c r="B19" s="13"/>
      <c r="C19" s="14"/>
      <c r="D19" s="14"/>
      <c r="E19" s="13"/>
      <c r="F19" s="13"/>
      <c r="G19" s="13"/>
      <c r="H19" s="16"/>
      <c r="I19" s="13"/>
      <c r="J19" s="13"/>
      <c r="K19" s="13"/>
      <c r="L19" s="16"/>
      <c r="M19" s="16"/>
      <c r="N19" s="17"/>
      <c r="O19" s="13"/>
      <c r="P19" s="13"/>
    </row>
    <row r="20" spans="1:16" ht="15.6" x14ac:dyDescent="0.3">
      <c r="A20" s="13"/>
      <c r="B20" s="19" t="s">
        <v>93</v>
      </c>
      <c r="C20" s="14"/>
      <c r="D20" s="14"/>
      <c r="E20" s="13"/>
      <c r="F20" s="13"/>
      <c r="G20" s="13"/>
      <c r="H20" s="16"/>
      <c r="I20" s="13"/>
      <c r="J20" s="13"/>
      <c r="K20" s="13"/>
      <c r="L20" s="16"/>
      <c r="M20" s="16"/>
      <c r="N20" s="17" t="s">
        <v>2</v>
      </c>
      <c r="O20" s="13"/>
      <c r="P20" s="13"/>
    </row>
    <row r="21" spans="1:16" ht="15.6" x14ac:dyDescent="0.3">
      <c r="A21" s="13">
        <v>1</v>
      </c>
      <c r="B21" s="13" t="s">
        <v>76</v>
      </c>
      <c r="C21" s="14">
        <v>1989</v>
      </c>
      <c r="D21" s="14" t="s">
        <v>5</v>
      </c>
      <c r="E21" s="13">
        <v>95</v>
      </c>
      <c r="F21" s="13">
        <v>86</v>
      </c>
      <c r="G21" s="13">
        <v>84</v>
      </c>
      <c r="H21" s="16">
        <f>SUM(E21:G21)</f>
        <v>265</v>
      </c>
      <c r="I21" s="13">
        <v>88</v>
      </c>
      <c r="J21" s="13">
        <v>90</v>
      </c>
      <c r="K21" s="13">
        <v>80</v>
      </c>
      <c r="L21" s="16">
        <f>SUM(I21:K21)</f>
        <v>258</v>
      </c>
      <c r="M21" s="16">
        <f>H21+L21</f>
        <v>523</v>
      </c>
      <c r="N21" s="17" t="s">
        <v>41</v>
      </c>
      <c r="O21" s="13"/>
      <c r="P21" s="13"/>
    </row>
    <row r="22" spans="1:16" ht="15.6" x14ac:dyDescent="0.3">
      <c r="A22" s="13">
        <v>2</v>
      </c>
      <c r="B22" s="13" t="s">
        <v>82</v>
      </c>
      <c r="C22" s="14">
        <v>1992</v>
      </c>
      <c r="D22" s="14" t="s">
        <v>5</v>
      </c>
      <c r="E22" s="13">
        <v>91</v>
      </c>
      <c r="F22" s="13">
        <v>75</v>
      </c>
      <c r="G22" s="13">
        <v>61</v>
      </c>
      <c r="H22" s="16">
        <f>SUM(E22:G22)</f>
        <v>227</v>
      </c>
      <c r="I22" s="13">
        <v>83</v>
      </c>
      <c r="J22" s="13">
        <v>84</v>
      </c>
      <c r="K22" s="13">
        <v>48</v>
      </c>
      <c r="L22" s="16">
        <f>SUM(I22:K22)</f>
        <v>215</v>
      </c>
      <c r="M22" s="16">
        <f>H22+L22</f>
        <v>442</v>
      </c>
      <c r="N22" s="17"/>
      <c r="O22" s="13"/>
      <c r="P22" s="13"/>
    </row>
    <row r="23" spans="1:16" ht="15.6" x14ac:dyDescent="0.3">
      <c r="A23" s="13"/>
      <c r="B23" s="13"/>
      <c r="C23" s="14"/>
      <c r="D23" s="14"/>
      <c r="E23" s="13"/>
      <c r="F23" s="13"/>
      <c r="G23" s="13"/>
      <c r="H23" s="16"/>
      <c r="I23" s="13"/>
      <c r="J23" s="13"/>
      <c r="K23" s="13"/>
      <c r="L23" s="16"/>
      <c r="M23" s="16"/>
      <c r="N23" s="17"/>
      <c r="O23" s="13"/>
      <c r="P23" s="13"/>
    </row>
    <row r="24" spans="1:16" ht="15.6" x14ac:dyDescent="0.3">
      <c r="A24" s="13"/>
      <c r="B24" s="13"/>
      <c r="C24" s="14"/>
      <c r="D24" s="14"/>
      <c r="E24" s="13"/>
      <c r="F24" s="13"/>
      <c r="G24" s="13"/>
      <c r="H24" s="16"/>
      <c r="I24" s="13"/>
      <c r="J24" s="13"/>
      <c r="K24" s="13"/>
      <c r="L24" s="16"/>
      <c r="M24" s="16"/>
      <c r="N24" s="17"/>
      <c r="O24" s="13"/>
      <c r="P24" s="13"/>
    </row>
    <row r="25" spans="1:16" ht="15.6" x14ac:dyDescent="0.3">
      <c r="A25" s="13"/>
      <c r="B25" s="13"/>
      <c r="C25" s="14"/>
      <c r="D25" s="14"/>
      <c r="E25" s="13"/>
      <c r="F25" s="13"/>
      <c r="G25" s="13"/>
      <c r="H25" s="16"/>
      <c r="I25" s="13"/>
      <c r="J25" s="13"/>
      <c r="K25" s="13"/>
      <c r="L25" s="16"/>
      <c r="M25" s="16"/>
      <c r="N25" s="17"/>
      <c r="O25" s="13"/>
      <c r="P25" s="13"/>
    </row>
  </sheetData>
  <mergeCells count="1">
    <mergeCell ref="H2:M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27" sqref="E27"/>
    </sheetView>
  </sheetViews>
  <sheetFormatPr defaultRowHeight="13.2" x14ac:dyDescent="0.25"/>
  <cols>
    <col min="1" max="1" width="2.5546875" bestFit="1" customWidth="1"/>
    <col min="2" max="2" width="20.109375" bestFit="1" customWidth="1"/>
    <col min="3" max="3" width="6.44140625" bestFit="1" customWidth="1"/>
    <col min="4" max="4" width="10.6640625" bestFit="1" customWidth="1"/>
    <col min="5" max="7" width="3.88671875" bestFit="1" customWidth="1"/>
    <col min="8" max="8" width="5.109375" bestFit="1" customWidth="1"/>
    <col min="9" max="11" width="3.88671875" bestFit="1" customWidth="1"/>
    <col min="12" max="13" width="5.109375" bestFit="1" customWidth="1"/>
  </cols>
  <sheetData>
    <row r="1" spans="1:14" ht="2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3"/>
    </row>
    <row r="2" spans="1:14" ht="15" x14ac:dyDescent="0.25">
      <c r="A2" s="12"/>
      <c r="B2" s="13"/>
      <c r="C2" s="14"/>
      <c r="D2" s="14"/>
      <c r="E2" s="13"/>
      <c r="F2" s="13"/>
      <c r="G2" s="13"/>
      <c r="H2" s="48" t="s">
        <v>11</v>
      </c>
      <c r="I2" s="48"/>
      <c r="J2" s="48"/>
      <c r="K2" s="48"/>
      <c r="L2" s="48"/>
      <c r="M2" s="48"/>
      <c r="N2" s="13"/>
    </row>
    <row r="3" spans="1:14" ht="15.6" x14ac:dyDescent="0.3">
      <c r="A3" s="13"/>
      <c r="B3" s="13"/>
      <c r="C3" s="14"/>
      <c r="D3" s="14"/>
      <c r="E3" s="13"/>
      <c r="F3" s="13"/>
      <c r="G3" s="13"/>
      <c r="H3" s="16"/>
      <c r="I3" s="13"/>
      <c r="J3" s="13"/>
      <c r="K3" s="13"/>
      <c r="L3" s="16"/>
      <c r="M3" s="16"/>
      <c r="N3" s="13"/>
    </row>
    <row r="4" spans="1:14" ht="15.6" x14ac:dyDescent="0.3">
      <c r="A4" s="13"/>
      <c r="B4" s="16" t="s">
        <v>94</v>
      </c>
      <c r="C4" s="14"/>
      <c r="D4" s="14"/>
      <c r="E4" s="13"/>
      <c r="F4" s="13"/>
      <c r="G4" s="13"/>
      <c r="H4" s="16"/>
      <c r="I4" s="13"/>
      <c r="J4" s="13"/>
      <c r="K4" s="13"/>
      <c r="L4" s="16"/>
      <c r="M4" s="16"/>
      <c r="N4" s="13"/>
    </row>
    <row r="5" spans="1:14" ht="15.6" x14ac:dyDescent="0.3">
      <c r="A5" s="13">
        <v>1</v>
      </c>
      <c r="B5" s="13" t="s">
        <v>74</v>
      </c>
      <c r="C5" s="14">
        <v>1956</v>
      </c>
      <c r="D5" s="14" t="s">
        <v>75</v>
      </c>
      <c r="E5" s="13">
        <v>95</v>
      </c>
      <c r="F5" s="13">
        <v>99</v>
      </c>
      <c r="G5" s="13">
        <v>96</v>
      </c>
      <c r="H5" s="16">
        <f>SUM(E5:G5)</f>
        <v>290</v>
      </c>
      <c r="I5" s="13">
        <v>92</v>
      </c>
      <c r="J5" s="13">
        <v>95</v>
      </c>
      <c r="K5" s="13">
        <v>86</v>
      </c>
      <c r="L5" s="16">
        <f>SUM(I5:K5)</f>
        <v>273</v>
      </c>
      <c r="M5" s="16">
        <f>H5+L5</f>
        <v>563</v>
      </c>
      <c r="N5" s="13"/>
    </row>
    <row r="6" spans="1:14" ht="15.6" x14ac:dyDescent="0.3">
      <c r="A6" s="13">
        <v>2</v>
      </c>
      <c r="B6" s="13" t="s">
        <v>91</v>
      </c>
      <c r="C6" s="14">
        <v>1971</v>
      </c>
      <c r="D6" s="14" t="s">
        <v>10</v>
      </c>
      <c r="E6" s="13">
        <v>92</v>
      </c>
      <c r="F6" s="13">
        <v>96</v>
      </c>
      <c r="G6" s="13">
        <v>94</v>
      </c>
      <c r="H6" s="16">
        <f>SUM(E6:G6)</f>
        <v>282</v>
      </c>
      <c r="I6" s="13">
        <v>91</v>
      </c>
      <c r="J6" s="13">
        <v>91</v>
      </c>
      <c r="K6" s="13">
        <v>85</v>
      </c>
      <c r="L6" s="16">
        <f>SUM(I6:K6)</f>
        <v>267</v>
      </c>
      <c r="M6" s="16">
        <f>H6+L6</f>
        <v>549</v>
      </c>
      <c r="N6" s="13"/>
    </row>
    <row r="7" spans="1:14" ht="15.6" x14ac:dyDescent="0.3">
      <c r="A7" s="13">
        <v>3</v>
      </c>
      <c r="B7" s="13" t="s">
        <v>89</v>
      </c>
      <c r="C7" s="14">
        <v>1971</v>
      </c>
      <c r="D7" s="14" t="s">
        <v>90</v>
      </c>
      <c r="E7" s="13">
        <v>88</v>
      </c>
      <c r="F7" s="13">
        <v>93</v>
      </c>
      <c r="G7" s="13">
        <v>94</v>
      </c>
      <c r="H7" s="16">
        <f>SUM(E7:G7)</f>
        <v>275</v>
      </c>
      <c r="I7" s="13">
        <v>90</v>
      </c>
      <c r="J7" s="13">
        <v>91</v>
      </c>
      <c r="K7" s="13">
        <v>92</v>
      </c>
      <c r="L7" s="16">
        <f>SUM(I7:K7)</f>
        <v>273</v>
      </c>
      <c r="M7" s="16">
        <f>H7+L7</f>
        <v>548</v>
      </c>
      <c r="N7" s="13"/>
    </row>
    <row r="8" spans="1:14" ht="15.6" x14ac:dyDescent="0.3">
      <c r="A8" s="13">
        <v>4</v>
      </c>
      <c r="B8" s="13" t="s">
        <v>78</v>
      </c>
      <c r="C8" s="14">
        <v>1951</v>
      </c>
      <c r="D8" s="14" t="s">
        <v>10</v>
      </c>
      <c r="E8" s="13">
        <v>89</v>
      </c>
      <c r="F8" s="13">
        <v>91</v>
      </c>
      <c r="G8" s="13">
        <v>87</v>
      </c>
      <c r="H8" s="16">
        <f>SUM(E8:G8)</f>
        <v>267</v>
      </c>
      <c r="I8" s="13">
        <v>88</v>
      </c>
      <c r="J8" s="13">
        <v>83</v>
      </c>
      <c r="K8" s="13">
        <v>82</v>
      </c>
      <c r="L8" s="16">
        <f>SUM(I8:K8)</f>
        <v>253</v>
      </c>
      <c r="M8" s="16">
        <f>H8+L8</f>
        <v>520</v>
      </c>
      <c r="N8" s="13"/>
    </row>
    <row r="9" spans="1:14" ht="15.6" x14ac:dyDescent="0.3">
      <c r="A9" s="13">
        <v>5</v>
      </c>
      <c r="B9" s="13" t="s">
        <v>92</v>
      </c>
      <c r="C9" s="14">
        <v>1954</v>
      </c>
      <c r="D9" s="14" t="s">
        <v>5</v>
      </c>
      <c r="E9" s="13">
        <v>77</v>
      </c>
      <c r="F9" s="13">
        <v>86</v>
      </c>
      <c r="G9" s="13">
        <v>88</v>
      </c>
      <c r="H9" s="16">
        <f>SUM(E9:G9)</f>
        <v>251</v>
      </c>
      <c r="I9" s="13">
        <v>85</v>
      </c>
      <c r="J9" s="13">
        <v>63</v>
      </c>
      <c r="K9" s="13">
        <v>59</v>
      </c>
      <c r="L9" s="16">
        <f>SUM(I9:K9)</f>
        <v>207</v>
      </c>
      <c r="M9" s="16">
        <f>H9+L9</f>
        <v>458</v>
      </c>
      <c r="N9" s="13"/>
    </row>
    <row r="10" spans="1:14" ht="15.6" x14ac:dyDescent="0.3">
      <c r="A10" s="13"/>
      <c r="B10" s="13"/>
      <c r="C10" s="14"/>
      <c r="D10" s="14"/>
      <c r="E10" s="13"/>
      <c r="F10" s="13"/>
      <c r="G10" s="13"/>
      <c r="H10" s="16"/>
      <c r="I10" s="13"/>
      <c r="J10" s="13"/>
      <c r="K10" s="13"/>
      <c r="L10" s="16"/>
      <c r="M10" s="16"/>
      <c r="N10" s="13"/>
    </row>
    <row r="11" spans="1:14" ht="15.6" x14ac:dyDescent="0.3">
      <c r="A11" s="13"/>
      <c r="B11" s="13"/>
      <c r="C11" s="14"/>
      <c r="D11" s="14"/>
      <c r="E11" s="13"/>
      <c r="F11" s="13"/>
      <c r="G11" s="13"/>
      <c r="H11" s="16"/>
      <c r="I11" s="13"/>
      <c r="J11" s="13"/>
      <c r="K11" s="13"/>
      <c r="L11" s="16"/>
      <c r="M11" s="16"/>
      <c r="N11" s="13"/>
    </row>
    <row r="12" spans="1:14" ht="15.6" x14ac:dyDescent="0.3">
      <c r="A12" s="13"/>
      <c r="B12" s="16" t="s">
        <v>95</v>
      </c>
      <c r="C12" s="14"/>
      <c r="D12" s="14"/>
      <c r="E12" s="13"/>
      <c r="F12" s="13"/>
      <c r="G12" s="13"/>
      <c r="H12" s="16"/>
      <c r="I12" s="13"/>
      <c r="J12" s="13"/>
      <c r="K12" s="13"/>
      <c r="L12" s="16"/>
      <c r="M12" s="16"/>
      <c r="N12" s="13"/>
    </row>
    <row r="13" spans="1:14" ht="15.6" x14ac:dyDescent="0.3">
      <c r="A13" s="13">
        <v>1</v>
      </c>
      <c r="B13" s="13" t="s">
        <v>96</v>
      </c>
      <c r="C13" s="14">
        <v>1977</v>
      </c>
      <c r="D13" s="14" t="s">
        <v>5</v>
      </c>
      <c r="E13" s="13">
        <v>83</v>
      </c>
      <c r="F13" s="13">
        <v>92</v>
      </c>
      <c r="G13" s="13">
        <v>90</v>
      </c>
      <c r="H13" s="16">
        <f>SUM(E13:G13)</f>
        <v>265</v>
      </c>
      <c r="I13" s="13">
        <v>91</v>
      </c>
      <c r="J13" s="13">
        <v>95</v>
      </c>
      <c r="K13" s="13">
        <v>89</v>
      </c>
      <c r="L13" s="16">
        <f>SUM(I13:K13)</f>
        <v>275</v>
      </c>
      <c r="M13" s="16">
        <f>H13+L13</f>
        <v>540</v>
      </c>
      <c r="N13" s="13"/>
    </row>
    <row r="14" spans="1:14" ht="15.6" x14ac:dyDescent="0.3">
      <c r="A14" s="13"/>
      <c r="B14" s="13"/>
      <c r="C14" s="14"/>
      <c r="D14" s="14"/>
      <c r="E14" s="13"/>
      <c r="F14" s="13"/>
      <c r="G14" s="13"/>
      <c r="H14" s="16"/>
      <c r="I14" s="13"/>
      <c r="J14" s="13"/>
      <c r="K14" s="13"/>
      <c r="L14" s="16"/>
      <c r="M14" s="16"/>
      <c r="N14" s="13"/>
    </row>
    <row r="15" spans="1:14" ht="15.6" x14ac:dyDescent="0.3">
      <c r="A15" s="13"/>
      <c r="B15" s="13"/>
      <c r="C15" s="14"/>
      <c r="D15" s="14"/>
      <c r="E15" s="13"/>
      <c r="F15" s="13"/>
      <c r="G15" s="13"/>
      <c r="H15" s="16"/>
      <c r="I15" s="13"/>
      <c r="J15" s="13"/>
      <c r="K15" s="13"/>
      <c r="L15" s="16"/>
      <c r="M15" s="16"/>
      <c r="N15" s="13"/>
    </row>
  </sheetData>
  <mergeCells count="2">
    <mergeCell ref="A1:M1"/>
    <mergeCell ref="H2:M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B2" sqref="B2"/>
    </sheetView>
  </sheetViews>
  <sheetFormatPr defaultRowHeight="13.2" x14ac:dyDescent="0.25"/>
  <cols>
    <col min="1" max="1" width="3.88671875" bestFit="1" customWidth="1"/>
    <col min="2" max="2" width="20.109375" customWidth="1"/>
    <col min="3" max="3" width="6.44140625" bestFit="1" customWidth="1"/>
    <col min="4" max="4" width="12.33203125" customWidth="1"/>
    <col min="5" max="7" width="3.88671875" bestFit="1" customWidth="1"/>
    <col min="8" max="8" width="5.109375" bestFit="1" customWidth="1"/>
    <col min="9" max="11" width="3.88671875" bestFit="1" customWidth="1"/>
    <col min="12" max="13" width="5.109375" bestFit="1" customWidth="1"/>
    <col min="14" max="14" width="7" bestFit="1" customWidth="1"/>
  </cols>
  <sheetData>
    <row r="1" spans="1:16" ht="2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3"/>
      <c r="P1" s="13"/>
    </row>
    <row r="2" spans="1:16" ht="15.6" x14ac:dyDescent="0.3">
      <c r="A2" s="12"/>
      <c r="B2" s="13"/>
      <c r="C2" s="14"/>
      <c r="D2" s="14"/>
      <c r="E2" s="13"/>
      <c r="F2" s="13"/>
      <c r="G2" s="13"/>
      <c r="H2" s="48" t="s">
        <v>11</v>
      </c>
      <c r="I2" s="48"/>
      <c r="J2" s="48"/>
      <c r="K2" s="48"/>
      <c r="L2" s="48"/>
      <c r="M2" s="48"/>
      <c r="N2" s="17"/>
      <c r="O2" s="13"/>
      <c r="P2" s="13"/>
    </row>
    <row r="3" spans="1:16" ht="15.6" x14ac:dyDescent="0.3">
      <c r="A3" s="12"/>
      <c r="B3" s="13"/>
      <c r="C3" s="14"/>
      <c r="D3" s="14"/>
      <c r="E3" s="13"/>
      <c r="F3" s="13"/>
      <c r="G3" s="13"/>
      <c r="H3" s="17"/>
      <c r="I3" s="14"/>
      <c r="J3" s="14"/>
      <c r="K3" s="17"/>
      <c r="L3" s="17"/>
      <c r="M3" s="17"/>
      <c r="N3" s="17"/>
      <c r="O3" s="13"/>
      <c r="P3" s="13"/>
    </row>
    <row r="4" spans="1:16" ht="15.6" x14ac:dyDescent="0.3">
      <c r="A4" s="13"/>
      <c r="B4" s="19" t="s">
        <v>97</v>
      </c>
      <c r="C4" s="20"/>
      <c r="D4" s="20"/>
      <c r="E4" s="18"/>
      <c r="F4" s="18"/>
      <c r="G4" s="18"/>
      <c r="H4" s="16"/>
      <c r="I4" s="18"/>
      <c r="J4" s="18"/>
      <c r="K4" s="18"/>
      <c r="L4" s="16"/>
      <c r="M4" s="16"/>
      <c r="N4" s="17" t="s">
        <v>2</v>
      </c>
      <c r="O4" s="13"/>
      <c r="P4" s="13"/>
    </row>
    <row r="5" spans="1:16" ht="15.6" x14ac:dyDescent="0.3">
      <c r="A5" s="13">
        <v>1</v>
      </c>
      <c r="B5" s="13" t="s">
        <v>98</v>
      </c>
      <c r="C5" s="14">
        <v>1957</v>
      </c>
      <c r="D5" s="14" t="s">
        <v>10</v>
      </c>
      <c r="E5" s="13">
        <v>90</v>
      </c>
      <c r="F5" s="13">
        <v>95</v>
      </c>
      <c r="G5" s="13">
        <v>93</v>
      </c>
      <c r="H5" s="16">
        <f t="shared" ref="H5:H11" si="0">SUM(E5:G5)</f>
        <v>278</v>
      </c>
      <c r="I5" s="13">
        <v>97</v>
      </c>
      <c r="J5" s="13">
        <v>90</v>
      </c>
      <c r="K5" s="13">
        <v>87</v>
      </c>
      <c r="L5" s="16">
        <f t="shared" ref="L5:L11" si="1">SUM(I5:K5)</f>
        <v>274</v>
      </c>
      <c r="M5" s="16">
        <f t="shared" ref="M5:M11" si="2">H5+L5</f>
        <v>552</v>
      </c>
      <c r="N5" s="17" t="s">
        <v>40</v>
      </c>
      <c r="O5" s="13"/>
      <c r="P5" s="13"/>
    </row>
    <row r="6" spans="1:16" ht="15.6" x14ac:dyDescent="0.3">
      <c r="A6" s="13">
        <v>2</v>
      </c>
      <c r="B6" s="13" t="s">
        <v>99</v>
      </c>
      <c r="C6" s="14">
        <v>1985</v>
      </c>
      <c r="D6" s="14" t="s">
        <v>10</v>
      </c>
      <c r="E6" s="13">
        <v>92</v>
      </c>
      <c r="F6" s="13">
        <v>94</v>
      </c>
      <c r="G6" s="13">
        <v>92</v>
      </c>
      <c r="H6" s="16">
        <f t="shared" si="0"/>
        <v>278</v>
      </c>
      <c r="I6" s="13">
        <v>88</v>
      </c>
      <c r="J6" s="13">
        <v>93</v>
      </c>
      <c r="K6" s="13">
        <v>90</v>
      </c>
      <c r="L6" s="16">
        <f t="shared" si="1"/>
        <v>271</v>
      </c>
      <c r="M6" s="16">
        <f t="shared" si="2"/>
        <v>549</v>
      </c>
      <c r="N6" s="17" t="s">
        <v>40</v>
      </c>
      <c r="O6" s="13"/>
      <c r="P6" s="13"/>
    </row>
    <row r="7" spans="1:16" ht="15.6" x14ac:dyDescent="0.3">
      <c r="A7" s="13">
        <v>3</v>
      </c>
      <c r="B7" s="13" t="s">
        <v>100</v>
      </c>
      <c r="C7" s="14">
        <v>1978</v>
      </c>
      <c r="D7" s="14" t="s">
        <v>10</v>
      </c>
      <c r="E7" s="13">
        <v>94</v>
      </c>
      <c r="F7" s="13">
        <v>91</v>
      </c>
      <c r="G7" s="13">
        <v>89</v>
      </c>
      <c r="H7" s="16">
        <f t="shared" si="0"/>
        <v>274</v>
      </c>
      <c r="I7" s="13">
        <v>89</v>
      </c>
      <c r="J7" s="13">
        <v>94</v>
      </c>
      <c r="K7" s="13">
        <v>91</v>
      </c>
      <c r="L7" s="16">
        <f t="shared" si="1"/>
        <v>274</v>
      </c>
      <c r="M7" s="16">
        <f t="shared" si="2"/>
        <v>548</v>
      </c>
      <c r="N7" s="17" t="s">
        <v>40</v>
      </c>
      <c r="O7" s="13"/>
      <c r="P7" s="13"/>
    </row>
    <row r="8" spans="1:16" ht="15.6" x14ac:dyDescent="0.3">
      <c r="A8" s="13">
        <v>4</v>
      </c>
      <c r="B8" s="13" t="s">
        <v>96</v>
      </c>
      <c r="C8" s="14">
        <v>1977</v>
      </c>
      <c r="D8" s="14" t="s">
        <v>5</v>
      </c>
      <c r="E8" s="13">
        <v>90</v>
      </c>
      <c r="F8" s="13">
        <v>91</v>
      </c>
      <c r="G8" s="13">
        <v>88</v>
      </c>
      <c r="H8" s="16">
        <f t="shared" si="0"/>
        <v>269</v>
      </c>
      <c r="I8" s="13">
        <v>82</v>
      </c>
      <c r="J8" s="13">
        <v>89</v>
      </c>
      <c r="K8" s="13">
        <v>92</v>
      </c>
      <c r="L8" s="16">
        <f t="shared" si="1"/>
        <v>263</v>
      </c>
      <c r="M8" s="16">
        <f t="shared" si="2"/>
        <v>532</v>
      </c>
      <c r="N8" s="17" t="s">
        <v>40</v>
      </c>
      <c r="O8" s="13"/>
      <c r="P8" s="13"/>
    </row>
    <row r="9" spans="1:16" ht="15.6" x14ac:dyDescent="0.3">
      <c r="A9" s="13">
        <v>5</v>
      </c>
      <c r="B9" s="13" t="s">
        <v>101</v>
      </c>
      <c r="C9" s="14">
        <v>1982</v>
      </c>
      <c r="D9" s="14" t="s">
        <v>5</v>
      </c>
      <c r="E9" s="13">
        <v>86</v>
      </c>
      <c r="F9" s="13">
        <v>89</v>
      </c>
      <c r="G9" s="13">
        <v>86</v>
      </c>
      <c r="H9" s="16">
        <f t="shared" si="0"/>
        <v>261</v>
      </c>
      <c r="I9" s="13">
        <v>90</v>
      </c>
      <c r="J9" s="13">
        <v>89</v>
      </c>
      <c r="K9" s="13">
        <v>89</v>
      </c>
      <c r="L9" s="16">
        <f t="shared" si="1"/>
        <v>268</v>
      </c>
      <c r="M9" s="16">
        <f t="shared" si="2"/>
        <v>529</v>
      </c>
      <c r="N9" s="17" t="s">
        <v>41</v>
      </c>
      <c r="O9" s="13"/>
      <c r="P9" s="13"/>
    </row>
    <row r="10" spans="1:16" ht="15.6" x14ac:dyDescent="0.3">
      <c r="A10" s="13">
        <v>6</v>
      </c>
      <c r="B10" s="18" t="s">
        <v>102</v>
      </c>
      <c r="C10" s="20">
        <v>1947</v>
      </c>
      <c r="D10" s="20" t="s">
        <v>12</v>
      </c>
      <c r="E10" s="13">
        <v>83</v>
      </c>
      <c r="F10" s="13">
        <v>89</v>
      </c>
      <c r="G10" s="13">
        <v>89</v>
      </c>
      <c r="H10" s="16">
        <f t="shared" si="0"/>
        <v>261</v>
      </c>
      <c r="I10" s="13">
        <v>85</v>
      </c>
      <c r="J10" s="13">
        <v>86</v>
      </c>
      <c r="K10" s="13">
        <v>79</v>
      </c>
      <c r="L10" s="16">
        <f t="shared" si="1"/>
        <v>250</v>
      </c>
      <c r="M10" s="16">
        <f t="shared" si="2"/>
        <v>511</v>
      </c>
      <c r="N10" s="17" t="s">
        <v>41</v>
      </c>
      <c r="O10" s="13"/>
      <c r="P10" s="13"/>
    </row>
    <row r="11" spans="1:16" ht="15.6" x14ac:dyDescent="0.3">
      <c r="A11" s="13">
        <v>7</v>
      </c>
      <c r="B11" s="13" t="s">
        <v>103</v>
      </c>
      <c r="C11" s="14">
        <v>1972</v>
      </c>
      <c r="D11" s="14" t="s">
        <v>10</v>
      </c>
      <c r="E11" s="13">
        <v>84</v>
      </c>
      <c r="F11" s="13">
        <v>83</v>
      </c>
      <c r="G11" s="13">
        <v>90</v>
      </c>
      <c r="H11" s="16">
        <f t="shared" si="0"/>
        <v>257</v>
      </c>
      <c r="I11" s="13">
        <v>62</v>
      </c>
      <c r="J11" s="13">
        <v>58</v>
      </c>
      <c r="K11" s="13">
        <v>78</v>
      </c>
      <c r="L11" s="16">
        <f t="shared" si="1"/>
        <v>198</v>
      </c>
      <c r="M11" s="16">
        <f t="shared" si="2"/>
        <v>455</v>
      </c>
      <c r="N11" s="17"/>
      <c r="O11" s="13"/>
      <c r="P11" s="13"/>
    </row>
    <row r="12" spans="1:16" ht="15.6" x14ac:dyDescent="0.3">
      <c r="A12" s="13"/>
      <c r="B12" s="13"/>
      <c r="C12" s="14"/>
      <c r="D12" s="14"/>
      <c r="E12" s="13"/>
      <c r="F12" s="13"/>
      <c r="G12" s="13"/>
      <c r="H12" s="16"/>
      <c r="I12" s="13"/>
      <c r="J12" s="13"/>
      <c r="K12" s="13"/>
      <c r="L12" s="16"/>
      <c r="M12" s="16"/>
      <c r="N12" s="17"/>
      <c r="O12" s="13"/>
      <c r="P12" s="13"/>
    </row>
    <row r="13" spans="1:16" ht="15.6" x14ac:dyDescent="0.3">
      <c r="A13" s="13"/>
      <c r="B13" s="13"/>
      <c r="C13" s="14"/>
      <c r="D13" s="14"/>
      <c r="E13" s="13"/>
      <c r="F13" s="13"/>
      <c r="G13" s="13"/>
      <c r="H13" s="16"/>
      <c r="I13" s="13"/>
      <c r="J13" s="13"/>
      <c r="K13" s="13"/>
      <c r="L13" s="16"/>
      <c r="M13" s="16"/>
      <c r="N13" s="17"/>
      <c r="O13" s="13"/>
      <c r="P13" s="13"/>
    </row>
    <row r="14" spans="1:16" ht="15.6" x14ac:dyDescent="0.3">
      <c r="A14" s="28"/>
      <c r="B14" s="19" t="s">
        <v>104</v>
      </c>
      <c r="C14" s="20"/>
      <c r="D14" s="20"/>
      <c r="E14" s="18"/>
      <c r="F14" s="18"/>
      <c r="G14" s="18"/>
      <c r="H14" s="19"/>
      <c r="I14" s="18"/>
      <c r="J14" s="18"/>
      <c r="K14" s="18"/>
      <c r="L14" s="19"/>
      <c r="M14" s="18"/>
      <c r="N14" s="17" t="s">
        <v>2</v>
      </c>
      <c r="O14" s="13"/>
      <c r="P14" s="13"/>
    </row>
    <row r="15" spans="1:16" ht="15.6" x14ac:dyDescent="0.3">
      <c r="A15" s="32">
        <v>1</v>
      </c>
      <c r="B15" s="33" t="s">
        <v>105</v>
      </c>
      <c r="C15" s="34">
        <v>1987</v>
      </c>
      <c r="D15" s="34" t="s">
        <v>106</v>
      </c>
      <c r="E15" s="33">
        <v>92</v>
      </c>
      <c r="F15" s="33">
        <v>96</v>
      </c>
      <c r="G15" s="33">
        <v>95</v>
      </c>
      <c r="H15" s="35">
        <f>SUM(E15:G15)</f>
        <v>283</v>
      </c>
      <c r="I15" s="33">
        <v>97</v>
      </c>
      <c r="J15" s="33">
        <v>98</v>
      </c>
      <c r="K15" s="33">
        <v>95</v>
      </c>
      <c r="L15" s="35">
        <f>SUM(I15:K15)</f>
        <v>290</v>
      </c>
      <c r="M15" s="35">
        <f>H15+L15</f>
        <v>573</v>
      </c>
      <c r="N15" s="36" t="s">
        <v>57</v>
      </c>
      <c r="O15" s="13"/>
      <c r="P15" s="13"/>
    </row>
    <row r="16" spans="1:16" ht="15.6" x14ac:dyDescent="0.3">
      <c r="A16" s="13">
        <v>2</v>
      </c>
      <c r="B16" s="18" t="s">
        <v>107</v>
      </c>
      <c r="C16" s="20">
        <v>1987</v>
      </c>
      <c r="D16" s="20" t="s">
        <v>5</v>
      </c>
      <c r="E16" s="18">
        <v>91</v>
      </c>
      <c r="F16" s="18">
        <v>80</v>
      </c>
      <c r="G16" s="18">
        <v>95</v>
      </c>
      <c r="H16" s="19">
        <f>SUM(E16:G16)</f>
        <v>266</v>
      </c>
      <c r="I16" s="18">
        <v>89</v>
      </c>
      <c r="J16" s="18">
        <v>87</v>
      </c>
      <c r="K16" s="18">
        <v>90</v>
      </c>
      <c r="L16" s="19">
        <f>SUM(I16:K16)</f>
        <v>266</v>
      </c>
      <c r="M16" s="19">
        <f>H16+L16</f>
        <v>532</v>
      </c>
      <c r="N16" s="17" t="s">
        <v>40</v>
      </c>
      <c r="O16" s="13"/>
      <c r="P16" s="13"/>
    </row>
    <row r="17" spans="1:16" ht="15.6" x14ac:dyDescent="0.3">
      <c r="A17" s="13">
        <v>3</v>
      </c>
      <c r="B17" s="18" t="s">
        <v>108</v>
      </c>
      <c r="C17" s="20">
        <v>1992</v>
      </c>
      <c r="D17" s="20" t="s">
        <v>5</v>
      </c>
      <c r="E17" s="18">
        <v>83</v>
      </c>
      <c r="F17" s="18">
        <v>83</v>
      </c>
      <c r="G17" s="18">
        <v>81</v>
      </c>
      <c r="H17" s="19">
        <f>SUM(E17:G17)</f>
        <v>247</v>
      </c>
      <c r="I17" s="18">
        <v>70</v>
      </c>
      <c r="J17" s="18">
        <v>72</v>
      </c>
      <c r="K17" s="18">
        <v>84</v>
      </c>
      <c r="L17" s="19">
        <f>SUM(I17:K17)</f>
        <v>226</v>
      </c>
      <c r="M17" s="19">
        <f>H17+L17</f>
        <v>473</v>
      </c>
      <c r="N17" s="17"/>
      <c r="O17" s="13"/>
      <c r="P17" s="13"/>
    </row>
    <row r="18" spans="1:16" ht="15.6" x14ac:dyDescent="0.3">
      <c r="A18" s="13"/>
      <c r="B18" s="18"/>
      <c r="C18" s="20"/>
      <c r="D18" s="20"/>
      <c r="E18" s="18"/>
      <c r="F18" s="18"/>
      <c r="G18" s="18"/>
      <c r="H18" s="19"/>
      <c r="I18" s="18"/>
      <c r="J18" s="18"/>
      <c r="K18" s="18"/>
      <c r="L18" s="19"/>
      <c r="M18" s="19"/>
      <c r="N18" s="17"/>
      <c r="O18" s="13"/>
      <c r="P18" s="13"/>
    </row>
    <row r="19" spans="1:16" ht="15.6" x14ac:dyDescent="0.3">
      <c r="A19" s="13"/>
      <c r="B19" s="18"/>
      <c r="C19" s="20"/>
      <c r="D19" s="20"/>
      <c r="E19" s="18"/>
      <c r="F19" s="18"/>
      <c r="G19" s="18"/>
      <c r="H19" s="19"/>
      <c r="I19" s="18"/>
      <c r="J19" s="18"/>
      <c r="K19" s="18"/>
      <c r="L19" s="19"/>
      <c r="M19" s="19"/>
      <c r="N19" s="17"/>
      <c r="O19" s="13"/>
      <c r="P19" s="13"/>
    </row>
    <row r="20" spans="1:16" ht="15.6" x14ac:dyDescent="0.3">
      <c r="A20" s="13"/>
      <c r="B20" s="19" t="s">
        <v>109</v>
      </c>
      <c r="C20" s="20"/>
      <c r="D20" s="20"/>
      <c r="E20" s="18"/>
      <c r="F20" s="18"/>
      <c r="G20" s="18"/>
      <c r="H20" s="19"/>
      <c r="I20" s="18"/>
      <c r="J20" s="18"/>
      <c r="K20" s="18"/>
      <c r="L20" s="19"/>
      <c r="M20" s="19"/>
      <c r="N20" s="17" t="s">
        <v>2</v>
      </c>
      <c r="O20" s="13"/>
      <c r="P20" s="13"/>
    </row>
    <row r="21" spans="1:16" ht="15.6" x14ac:dyDescent="0.3">
      <c r="A21" s="13">
        <v>1</v>
      </c>
      <c r="B21" s="18" t="s">
        <v>76</v>
      </c>
      <c r="C21" s="20">
        <v>1989</v>
      </c>
      <c r="D21" s="20" t="s">
        <v>5</v>
      </c>
      <c r="E21" s="18">
        <v>92</v>
      </c>
      <c r="F21" s="18">
        <v>92</v>
      </c>
      <c r="G21" s="18">
        <v>91</v>
      </c>
      <c r="H21" s="19">
        <f>SUM(E21:G21)</f>
        <v>275</v>
      </c>
      <c r="I21" s="18">
        <v>91</v>
      </c>
      <c r="J21" s="18">
        <v>86</v>
      </c>
      <c r="K21" s="18">
        <v>93</v>
      </c>
      <c r="L21" s="19">
        <f>SUM(I21:K21)</f>
        <v>270</v>
      </c>
      <c r="M21" s="19">
        <f>H21+L21</f>
        <v>545</v>
      </c>
      <c r="N21" s="17" t="s">
        <v>40</v>
      </c>
      <c r="O21" s="13"/>
      <c r="P21" s="13"/>
    </row>
    <row r="22" spans="1:16" ht="15.6" x14ac:dyDescent="0.3">
      <c r="A22" s="13">
        <v>2</v>
      </c>
      <c r="B22" s="18" t="s">
        <v>81</v>
      </c>
      <c r="C22" s="20">
        <v>1988</v>
      </c>
      <c r="D22" s="20" t="s">
        <v>5</v>
      </c>
      <c r="E22" s="18">
        <v>88</v>
      </c>
      <c r="F22" s="18">
        <v>93</v>
      </c>
      <c r="G22" s="18">
        <v>82</v>
      </c>
      <c r="H22" s="19">
        <f>SUM(E22:G22)</f>
        <v>263</v>
      </c>
      <c r="I22" s="18">
        <v>95</v>
      </c>
      <c r="J22" s="18">
        <v>93</v>
      </c>
      <c r="K22" s="18">
        <v>91</v>
      </c>
      <c r="L22" s="19">
        <f>SUM(I22:K22)</f>
        <v>279</v>
      </c>
      <c r="M22" s="19">
        <f>H22+L22</f>
        <v>542</v>
      </c>
      <c r="N22" s="17" t="s">
        <v>40</v>
      </c>
      <c r="O22" s="13"/>
      <c r="P22" s="13"/>
    </row>
    <row r="23" spans="1:16" ht="15.6" x14ac:dyDescent="0.3">
      <c r="A23" s="13">
        <v>3</v>
      </c>
      <c r="B23" s="13" t="s">
        <v>86</v>
      </c>
      <c r="C23" s="14">
        <v>1988</v>
      </c>
      <c r="D23" s="14" t="s">
        <v>5</v>
      </c>
      <c r="E23" s="13">
        <v>82</v>
      </c>
      <c r="F23" s="13">
        <v>88</v>
      </c>
      <c r="G23" s="13">
        <v>84</v>
      </c>
      <c r="H23" s="16">
        <f>SUM(E23:G23)</f>
        <v>254</v>
      </c>
      <c r="I23" s="13">
        <v>94</v>
      </c>
      <c r="J23" s="13">
        <v>95</v>
      </c>
      <c r="K23" s="13">
        <v>92</v>
      </c>
      <c r="L23" s="16">
        <f>SUM(I23:K23)</f>
        <v>281</v>
      </c>
      <c r="M23" s="16">
        <f>H23+L23</f>
        <v>535</v>
      </c>
      <c r="N23" s="17" t="s">
        <v>41</v>
      </c>
      <c r="O23" s="13"/>
      <c r="P23" s="13"/>
    </row>
    <row r="24" spans="1:16" ht="15.6" x14ac:dyDescent="0.3">
      <c r="A24" s="13">
        <v>4</v>
      </c>
      <c r="B24" s="18" t="s">
        <v>82</v>
      </c>
      <c r="C24" s="20">
        <v>1992</v>
      </c>
      <c r="D24" s="20" t="s">
        <v>5</v>
      </c>
      <c r="E24" s="18">
        <v>84</v>
      </c>
      <c r="F24" s="18">
        <v>86</v>
      </c>
      <c r="G24" s="18">
        <v>87</v>
      </c>
      <c r="H24" s="19">
        <f>SUM(E24:G24)</f>
        <v>257</v>
      </c>
      <c r="I24" s="18">
        <v>90</v>
      </c>
      <c r="J24" s="18">
        <v>93</v>
      </c>
      <c r="K24" s="18">
        <v>85</v>
      </c>
      <c r="L24" s="19">
        <f>SUM(I24:K24)</f>
        <v>268</v>
      </c>
      <c r="M24" s="19">
        <f>H24+L24</f>
        <v>525</v>
      </c>
      <c r="N24" s="17" t="s">
        <v>41</v>
      </c>
      <c r="O24" s="13"/>
      <c r="P24" s="13"/>
    </row>
    <row r="25" spans="1:16" ht="15.6" x14ac:dyDescent="0.3">
      <c r="A25" s="13"/>
      <c r="B25" s="13"/>
      <c r="C25" s="14"/>
      <c r="D25" s="14"/>
      <c r="E25" s="13"/>
      <c r="F25" s="13"/>
      <c r="G25" s="13"/>
      <c r="H25" s="16"/>
      <c r="I25" s="13"/>
      <c r="J25" s="13"/>
      <c r="K25" s="13"/>
      <c r="L25" s="16"/>
      <c r="M25" s="16"/>
      <c r="N25" s="17"/>
      <c r="O25" s="13"/>
      <c r="P25" s="13"/>
    </row>
    <row r="26" spans="1:16" ht="15.6" x14ac:dyDescent="0.3">
      <c r="A26" s="13"/>
      <c r="B26" s="13"/>
      <c r="C26" s="14"/>
      <c r="D26" s="14"/>
      <c r="E26" s="13"/>
      <c r="F26" s="13"/>
      <c r="G26" s="13"/>
      <c r="H26" s="16"/>
      <c r="I26" s="13"/>
      <c r="J26" s="13"/>
      <c r="K26" s="13"/>
      <c r="L26" s="16"/>
      <c r="M26" s="16"/>
      <c r="N26" s="17"/>
      <c r="O26" s="13"/>
      <c r="P26" s="13"/>
    </row>
    <row r="27" spans="1:16" ht="15.6" x14ac:dyDescent="0.3">
      <c r="A27" s="13"/>
      <c r="B27" s="19" t="s">
        <v>110</v>
      </c>
      <c r="C27" s="14"/>
      <c r="D27" s="14"/>
      <c r="E27" s="13"/>
      <c r="F27" s="13"/>
      <c r="G27" s="13"/>
      <c r="H27" s="16"/>
      <c r="I27" s="13"/>
      <c r="J27" s="13"/>
      <c r="K27" s="13"/>
      <c r="L27" s="16"/>
      <c r="M27" s="16"/>
      <c r="N27" s="17" t="s">
        <v>2</v>
      </c>
      <c r="O27" s="13"/>
      <c r="P27" s="13"/>
    </row>
    <row r="28" spans="1:16" ht="15.6" x14ac:dyDescent="0.3">
      <c r="A28" s="13">
        <v>1</v>
      </c>
      <c r="B28" s="13" t="s">
        <v>88</v>
      </c>
      <c r="C28" s="14">
        <v>1962</v>
      </c>
      <c r="D28" s="14" t="s">
        <v>72</v>
      </c>
      <c r="E28" s="13">
        <v>92</v>
      </c>
      <c r="F28" s="13">
        <v>95</v>
      </c>
      <c r="G28" s="13">
        <v>98</v>
      </c>
      <c r="H28" s="16">
        <f t="shared" ref="H28:H33" si="3">SUM(E28:G28)</f>
        <v>285</v>
      </c>
      <c r="I28" s="13">
        <v>93</v>
      </c>
      <c r="J28" s="13">
        <v>93</v>
      </c>
      <c r="K28" s="13">
        <v>94</v>
      </c>
      <c r="L28" s="16">
        <f t="shared" ref="L28:L33" si="4">SUM(I28:K28)</f>
        <v>280</v>
      </c>
      <c r="M28" s="16">
        <f t="shared" ref="M28:M33" si="5">H28+L28</f>
        <v>565</v>
      </c>
      <c r="N28" s="17" t="s">
        <v>39</v>
      </c>
      <c r="O28" s="13"/>
      <c r="P28" s="13"/>
    </row>
    <row r="29" spans="1:16" ht="15.6" x14ac:dyDescent="0.3">
      <c r="A29" s="13">
        <v>2</v>
      </c>
      <c r="B29" s="13" t="s">
        <v>91</v>
      </c>
      <c r="C29" s="14">
        <v>1971</v>
      </c>
      <c r="D29" s="14" t="s">
        <v>10</v>
      </c>
      <c r="E29" s="13">
        <v>90</v>
      </c>
      <c r="F29" s="13">
        <v>94</v>
      </c>
      <c r="G29" s="13">
        <v>94</v>
      </c>
      <c r="H29" s="16">
        <f t="shared" si="3"/>
        <v>278</v>
      </c>
      <c r="I29" s="13">
        <v>91</v>
      </c>
      <c r="J29" s="13">
        <v>91</v>
      </c>
      <c r="K29" s="13">
        <v>98</v>
      </c>
      <c r="L29" s="16">
        <f t="shared" si="4"/>
        <v>280</v>
      </c>
      <c r="M29" s="16">
        <f t="shared" si="5"/>
        <v>558</v>
      </c>
      <c r="N29" s="17" t="s">
        <v>39</v>
      </c>
      <c r="O29" s="13"/>
      <c r="P29" s="13"/>
    </row>
    <row r="30" spans="1:16" ht="15.6" x14ac:dyDescent="0.3">
      <c r="A30" s="13">
        <v>3</v>
      </c>
      <c r="B30" s="13" t="s">
        <v>89</v>
      </c>
      <c r="C30" s="14">
        <v>1971</v>
      </c>
      <c r="D30" s="14" t="s">
        <v>90</v>
      </c>
      <c r="E30" s="13">
        <v>93</v>
      </c>
      <c r="F30" s="13">
        <v>90</v>
      </c>
      <c r="G30" s="13">
        <v>90</v>
      </c>
      <c r="H30" s="16">
        <f t="shared" si="3"/>
        <v>273</v>
      </c>
      <c r="I30" s="13">
        <v>92</v>
      </c>
      <c r="J30" s="13">
        <v>97</v>
      </c>
      <c r="K30" s="13">
        <v>91</v>
      </c>
      <c r="L30" s="16">
        <f t="shared" si="4"/>
        <v>280</v>
      </c>
      <c r="M30" s="16">
        <f t="shared" si="5"/>
        <v>553</v>
      </c>
      <c r="N30" s="17" t="s">
        <v>40</v>
      </c>
      <c r="O30" s="13"/>
      <c r="P30" s="13"/>
    </row>
    <row r="31" spans="1:16" ht="15.6" x14ac:dyDescent="0.3">
      <c r="A31" s="13">
        <v>4</v>
      </c>
      <c r="B31" s="13" t="s">
        <v>74</v>
      </c>
      <c r="C31" s="14">
        <v>1956</v>
      </c>
      <c r="D31" s="14" t="s">
        <v>75</v>
      </c>
      <c r="E31" s="13">
        <v>89</v>
      </c>
      <c r="F31" s="13">
        <v>92</v>
      </c>
      <c r="G31" s="13">
        <v>92</v>
      </c>
      <c r="H31" s="16">
        <f t="shared" si="3"/>
        <v>273</v>
      </c>
      <c r="I31" s="13">
        <v>93</v>
      </c>
      <c r="J31" s="13">
        <v>92</v>
      </c>
      <c r="K31" s="13">
        <v>92</v>
      </c>
      <c r="L31" s="16">
        <f t="shared" si="4"/>
        <v>277</v>
      </c>
      <c r="M31" s="16">
        <f t="shared" si="5"/>
        <v>550</v>
      </c>
      <c r="N31" s="17" t="s">
        <v>40</v>
      </c>
      <c r="O31" s="13"/>
      <c r="P31" s="13"/>
    </row>
    <row r="32" spans="1:16" ht="15.6" x14ac:dyDescent="0.3">
      <c r="A32" s="13">
        <v>5</v>
      </c>
      <c r="B32" s="13" t="s">
        <v>69</v>
      </c>
      <c r="C32" s="14">
        <v>1972</v>
      </c>
      <c r="D32" s="14" t="s">
        <v>10</v>
      </c>
      <c r="E32" s="13">
        <v>90</v>
      </c>
      <c r="F32" s="13">
        <v>87</v>
      </c>
      <c r="G32" s="13">
        <v>88</v>
      </c>
      <c r="H32" s="16">
        <f t="shared" si="3"/>
        <v>265</v>
      </c>
      <c r="I32" s="13">
        <v>89</v>
      </c>
      <c r="J32" s="13">
        <v>96</v>
      </c>
      <c r="K32" s="13">
        <v>90</v>
      </c>
      <c r="L32" s="16">
        <f t="shared" si="4"/>
        <v>275</v>
      </c>
      <c r="M32" s="16">
        <f t="shared" si="5"/>
        <v>540</v>
      </c>
      <c r="N32" s="17" t="s">
        <v>40</v>
      </c>
      <c r="O32" s="13"/>
      <c r="P32" s="13"/>
    </row>
    <row r="33" spans="1:16" ht="15.6" x14ac:dyDescent="0.3">
      <c r="A33" s="13">
        <v>6</v>
      </c>
      <c r="B33" s="13" t="s">
        <v>78</v>
      </c>
      <c r="C33" s="14">
        <v>1951</v>
      </c>
      <c r="D33" s="14" t="s">
        <v>10</v>
      </c>
      <c r="E33" s="13">
        <v>87</v>
      </c>
      <c r="F33" s="13">
        <v>90</v>
      </c>
      <c r="G33" s="13">
        <v>89</v>
      </c>
      <c r="H33" s="16">
        <f t="shared" si="3"/>
        <v>266</v>
      </c>
      <c r="I33" s="13">
        <v>90</v>
      </c>
      <c r="J33" s="13">
        <v>89</v>
      </c>
      <c r="K33" s="13">
        <v>93</v>
      </c>
      <c r="L33" s="16">
        <f t="shared" si="4"/>
        <v>272</v>
      </c>
      <c r="M33" s="16">
        <f t="shared" si="5"/>
        <v>538</v>
      </c>
      <c r="N33" s="17" t="s">
        <v>41</v>
      </c>
      <c r="O33" s="13"/>
      <c r="P33" s="13"/>
    </row>
    <row r="34" spans="1:16" ht="15.6" x14ac:dyDescent="0.3">
      <c r="A34" s="13">
        <v>7</v>
      </c>
      <c r="B34" s="13" t="s">
        <v>80</v>
      </c>
      <c r="C34" s="14">
        <v>1944</v>
      </c>
      <c r="D34" s="14" t="s">
        <v>5</v>
      </c>
      <c r="E34" s="13">
        <v>91</v>
      </c>
      <c r="F34" s="13">
        <v>93</v>
      </c>
      <c r="G34" s="13">
        <v>95</v>
      </c>
      <c r="H34" s="16">
        <f>SUM(E34:G34)</f>
        <v>279</v>
      </c>
      <c r="I34" s="13">
        <v>82</v>
      </c>
      <c r="J34" s="13">
        <v>88</v>
      </c>
      <c r="K34" s="13">
        <v>83</v>
      </c>
      <c r="L34" s="16">
        <f>SUM(I34:K34)</f>
        <v>253</v>
      </c>
      <c r="M34" s="16">
        <f>H34+L34</f>
        <v>532</v>
      </c>
      <c r="N34" s="17" t="s">
        <v>41</v>
      </c>
      <c r="O34" s="13"/>
      <c r="P34" s="13"/>
    </row>
    <row r="35" spans="1:16" ht="15.6" x14ac:dyDescent="0.3">
      <c r="A35" s="13">
        <v>8</v>
      </c>
      <c r="B35" s="13" t="s">
        <v>73</v>
      </c>
      <c r="C35" s="14">
        <v>1968</v>
      </c>
      <c r="D35" s="14" t="s">
        <v>72</v>
      </c>
      <c r="E35" s="13">
        <v>91</v>
      </c>
      <c r="F35" s="13">
        <v>94</v>
      </c>
      <c r="G35" s="13">
        <v>93</v>
      </c>
      <c r="H35" s="16">
        <f>SUM(E35:G35)</f>
        <v>278</v>
      </c>
      <c r="I35" s="13">
        <v>84</v>
      </c>
      <c r="J35" s="13">
        <v>80</v>
      </c>
      <c r="K35" s="13">
        <v>84</v>
      </c>
      <c r="L35" s="16">
        <f>SUM(I35:K35)</f>
        <v>248</v>
      </c>
      <c r="M35" s="16">
        <f>H35+L35</f>
        <v>526</v>
      </c>
      <c r="N35" s="17" t="s">
        <v>41</v>
      </c>
      <c r="O35" s="13"/>
      <c r="P35" s="13"/>
    </row>
    <row r="36" spans="1:16" ht="15.6" x14ac:dyDescent="0.3">
      <c r="A36" s="13">
        <v>9</v>
      </c>
      <c r="B36" s="13" t="s">
        <v>84</v>
      </c>
      <c r="C36" s="14">
        <v>1936</v>
      </c>
      <c r="D36" s="14" t="s">
        <v>12</v>
      </c>
      <c r="E36" s="13">
        <v>89</v>
      </c>
      <c r="F36" s="13">
        <v>86</v>
      </c>
      <c r="G36" s="13">
        <v>92</v>
      </c>
      <c r="H36" s="16">
        <f>SUM(E36:G36)</f>
        <v>267</v>
      </c>
      <c r="I36" s="13">
        <v>89</v>
      </c>
      <c r="J36" s="13">
        <v>80</v>
      </c>
      <c r="K36" s="13">
        <v>84</v>
      </c>
      <c r="L36" s="16">
        <f>SUM(I36:K36)</f>
        <v>253</v>
      </c>
      <c r="M36" s="16">
        <f>H36+L36</f>
        <v>520</v>
      </c>
      <c r="N36" s="17" t="s">
        <v>41</v>
      </c>
      <c r="O36" s="13"/>
      <c r="P36" s="13"/>
    </row>
    <row r="37" spans="1:16" ht="15.6" x14ac:dyDescent="0.3">
      <c r="A37" s="13">
        <v>10</v>
      </c>
      <c r="B37" s="13" t="s">
        <v>92</v>
      </c>
      <c r="C37" s="14">
        <v>1954</v>
      </c>
      <c r="D37" s="14" t="s">
        <v>5</v>
      </c>
      <c r="E37" s="13">
        <v>86</v>
      </c>
      <c r="F37" s="13">
        <v>81</v>
      </c>
      <c r="G37" s="13">
        <v>88</v>
      </c>
      <c r="H37" s="16">
        <f>SUM(E37:G37)</f>
        <v>255</v>
      </c>
      <c r="I37" s="13">
        <v>82</v>
      </c>
      <c r="J37" s="13">
        <v>88</v>
      </c>
      <c r="K37" s="13">
        <v>90</v>
      </c>
      <c r="L37" s="16">
        <f>SUM(I37:K37)</f>
        <v>260</v>
      </c>
      <c r="M37" s="16">
        <f>H37+L37</f>
        <v>515</v>
      </c>
      <c r="N37" s="17"/>
      <c r="O37" s="13"/>
      <c r="P37" s="13"/>
    </row>
    <row r="38" spans="1:16" ht="15.6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7"/>
      <c r="O38" s="13"/>
      <c r="P38" s="13"/>
    </row>
    <row r="39" spans="1:16" ht="15.6" x14ac:dyDescent="0.3">
      <c r="A39" s="13"/>
      <c r="B39" s="13"/>
      <c r="C39" s="14"/>
      <c r="D39" s="14"/>
      <c r="E39" s="13"/>
      <c r="F39" s="13"/>
      <c r="G39" s="13"/>
      <c r="H39" s="16"/>
      <c r="I39" s="13"/>
      <c r="J39" s="13"/>
      <c r="K39" s="13"/>
      <c r="L39" s="16"/>
      <c r="M39" s="16"/>
      <c r="N39" s="17"/>
      <c r="O39" s="13"/>
      <c r="P39" s="13"/>
    </row>
    <row r="40" spans="1:16" ht="15.6" x14ac:dyDescent="0.3">
      <c r="A40" s="13"/>
      <c r="B40" s="13"/>
      <c r="C40" s="14"/>
      <c r="D40" s="14"/>
      <c r="E40" s="13"/>
      <c r="F40" s="13"/>
      <c r="G40" s="13"/>
      <c r="H40" s="16"/>
      <c r="I40" s="13"/>
      <c r="J40" s="13"/>
      <c r="K40" s="13"/>
      <c r="L40" s="16"/>
      <c r="M40" s="16"/>
      <c r="N40" s="17"/>
      <c r="O40" s="13"/>
      <c r="P40" s="13"/>
    </row>
    <row r="41" spans="1:16" ht="15.6" x14ac:dyDescent="0.3">
      <c r="A41" s="13"/>
      <c r="B41" s="13"/>
      <c r="C41" s="14"/>
      <c r="D41" s="14"/>
      <c r="E41" s="13"/>
      <c r="F41" s="13"/>
      <c r="G41" s="13"/>
      <c r="H41" s="16"/>
      <c r="I41" s="13"/>
      <c r="J41" s="13"/>
      <c r="K41" s="13"/>
      <c r="L41" s="16"/>
      <c r="M41" s="16"/>
      <c r="N41" s="17"/>
      <c r="O41" s="13"/>
      <c r="P41" s="13"/>
    </row>
    <row r="42" spans="1:16" ht="15.6" x14ac:dyDescent="0.3">
      <c r="A42" s="13"/>
      <c r="B42" s="13"/>
      <c r="C42" s="14"/>
      <c r="D42" s="14"/>
      <c r="E42" s="13"/>
      <c r="F42" s="13"/>
      <c r="G42" s="13"/>
      <c r="H42" s="16"/>
      <c r="I42" s="13"/>
      <c r="J42" s="13"/>
      <c r="K42" s="13"/>
      <c r="L42" s="16"/>
      <c r="M42" s="16"/>
      <c r="N42" s="17"/>
      <c r="O42" s="13"/>
      <c r="P42" s="13"/>
    </row>
    <row r="43" spans="1:16" ht="15.6" x14ac:dyDescent="0.3">
      <c r="A43" s="13"/>
      <c r="B43" s="13"/>
      <c r="C43" s="14"/>
      <c r="D43" s="14"/>
      <c r="E43" s="13"/>
      <c r="F43" s="13"/>
      <c r="G43" s="13"/>
      <c r="H43" s="16"/>
      <c r="I43" s="13"/>
      <c r="J43" s="13"/>
      <c r="K43" s="13"/>
      <c r="L43" s="16"/>
      <c r="M43" s="16"/>
      <c r="N43" s="17"/>
      <c r="O43" s="13"/>
      <c r="P43" s="13"/>
    </row>
    <row r="44" spans="1:16" ht="15.6" x14ac:dyDescent="0.3">
      <c r="A44" s="13"/>
      <c r="B44" s="13"/>
      <c r="C44" s="14"/>
      <c r="D44" s="14"/>
      <c r="E44" s="13"/>
      <c r="F44" s="13"/>
      <c r="G44" s="13"/>
      <c r="H44" s="16"/>
      <c r="I44" s="13"/>
      <c r="J44" s="13"/>
      <c r="K44" s="13"/>
      <c r="L44" s="16"/>
      <c r="M44" s="16"/>
      <c r="N44" s="17"/>
      <c r="O44" s="13"/>
      <c r="P44" s="13"/>
    </row>
  </sheetData>
  <mergeCells count="2">
    <mergeCell ref="A1:N1"/>
    <mergeCell ref="H2:M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8" sqref="J8"/>
    </sheetView>
  </sheetViews>
  <sheetFormatPr defaultRowHeight="13.2" x14ac:dyDescent="0.25"/>
  <cols>
    <col min="1" max="1" width="3.5546875" customWidth="1"/>
    <col min="2" max="2" width="37.6640625" bestFit="1" customWidth="1"/>
  </cols>
  <sheetData>
    <row r="1" spans="1:7" ht="21" x14ac:dyDescent="0.4">
      <c r="A1" s="29" t="s">
        <v>0</v>
      </c>
      <c r="B1" s="29"/>
      <c r="C1" s="29"/>
      <c r="D1" s="29"/>
      <c r="E1" s="29"/>
      <c r="F1" s="29"/>
      <c r="G1" s="29"/>
    </row>
    <row r="2" spans="1:7" ht="15" x14ac:dyDescent="0.25">
      <c r="A2" s="27"/>
      <c r="B2" s="27"/>
      <c r="C2" s="26"/>
      <c r="D2" s="30" t="s">
        <v>11</v>
      </c>
      <c r="E2" s="30"/>
      <c r="F2" s="30"/>
      <c r="G2" s="30"/>
    </row>
    <row r="3" spans="1:7" ht="15" x14ac:dyDescent="0.25">
      <c r="A3" s="27"/>
      <c r="B3" s="27"/>
      <c r="C3" s="26"/>
      <c r="D3" s="26"/>
      <c r="E3" s="27"/>
      <c r="F3" s="27"/>
      <c r="G3" s="27"/>
    </row>
    <row r="4" spans="1:7" ht="15.6" x14ac:dyDescent="0.3">
      <c r="A4" s="27"/>
      <c r="B4" s="19" t="s">
        <v>111</v>
      </c>
      <c r="C4" s="25"/>
      <c r="D4" s="26"/>
      <c r="E4" s="27"/>
      <c r="F4" s="27"/>
      <c r="G4" s="27"/>
    </row>
    <row r="5" spans="1:7" ht="15" x14ac:dyDescent="0.25">
      <c r="A5" s="27"/>
      <c r="B5" s="27"/>
      <c r="C5" s="30"/>
      <c r="D5" s="26"/>
      <c r="E5" s="27"/>
      <c r="F5" s="27"/>
      <c r="G5" s="27"/>
    </row>
    <row r="6" spans="1:7" ht="15" x14ac:dyDescent="0.25">
      <c r="A6" s="27"/>
      <c r="B6" s="27" t="s">
        <v>112</v>
      </c>
      <c r="C6" s="30" t="s">
        <v>80</v>
      </c>
      <c r="D6" s="26"/>
      <c r="E6" s="27"/>
      <c r="F6" s="27"/>
      <c r="G6" s="27"/>
    </row>
    <row r="7" spans="1:7" ht="15" x14ac:dyDescent="0.25">
      <c r="A7" s="27"/>
      <c r="B7" s="27"/>
      <c r="C7" s="30"/>
      <c r="D7" s="26"/>
      <c r="E7" s="27"/>
      <c r="F7" s="27"/>
      <c r="G7" s="27"/>
    </row>
    <row r="8" spans="1:7" ht="15" x14ac:dyDescent="0.25">
      <c r="A8" s="27"/>
      <c r="B8" s="27" t="s">
        <v>113</v>
      </c>
      <c r="C8" s="30" t="s">
        <v>38</v>
      </c>
      <c r="D8" s="26"/>
      <c r="E8" s="27"/>
      <c r="F8" s="27"/>
      <c r="G8" s="27"/>
    </row>
    <row r="9" spans="1:7" ht="15" x14ac:dyDescent="0.25">
      <c r="A9" s="27"/>
      <c r="B9" s="27" t="s">
        <v>114</v>
      </c>
      <c r="C9" s="30" t="s">
        <v>36</v>
      </c>
      <c r="D9" s="26"/>
      <c r="E9" s="27"/>
      <c r="F9" s="27"/>
      <c r="G9" s="27"/>
    </row>
    <row r="10" spans="1:7" ht="15" x14ac:dyDescent="0.25">
      <c r="A10" s="27"/>
      <c r="B10" s="27" t="s">
        <v>115</v>
      </c>
      <c r="C10" s="30" t="s">
        <v>80</v>
      </c>
      <c r="D10" s="26"/>
      <c r="E10" s="27"/>
      <c r="F10" s="27"/>
      <c r="G10" s="27"/>
    </row>
    <row r="11" spans="1:7" ht="15" x14ac:dyDescent="0.25">
      <c r="A11" s="27"/>
      <c r="B11" s="27" t="s">
        <v>116</v>
      </c>
      <c r="C11" s="30" t="s">
        <v>108</v>
      </c>
      <c r="D11" s="26"/>
      <c r="E11" s="27"/>
      <c r="F11" s="27"/>
      <c r="G11" s="27"/>
    </row>
    <row r="12" spans="1:7" ht="15" x14ac:dyDescent="0.25">
      <c r="A12" s="27"/>
      <c r="B12" s="27"/>
      <c r="C12" s="30"/>
      <c r="D12" s="26"/>
      <c r="E12" s="27"/>
      <c r="F12" s="27"/>
      <c r="G12" s="27"/>
    </row>
    <row r="13" spans="1:7" ht="15" x14ac:dyDescent="0.25">
      <c r="A13" s="27"/>
      <c r="B13" s="27" t="s">
        <v>117</v>
      </c>
      <c r="C13" s="30" t="s">
        <v>96</v>
      </c>
      <c r="D13" s="26"/>
      <c r="E13" s="27"/>
      <c r="F13" s="27"/>
      <c r="G13" s="27"/>
    </row>
    <row r="14" spans="1:7" ht="15" x14ac:dyDescent="0.25">
      <c r="A14" s="18"/>
      <c r="B14" s="18"/>
      <c r="C14" s="18" t="s">
        <v>80</v>
      </c>
      <c r="D14" s="20"/>
      <c r="E14" s="18"/>
      <c r="F14" s="18"/>
      <c r="G14" s="18"/>
    </row>
    <row r="15" spans="1:7" ht="15" x14ac:dyDescent="0.25">
      <c r="A15" s="18"/>
      <c r="B15" s="18"/>
      <c r="C15" s="18"/>
      <c r="D15" s="20"/>
      <c r="E15" s="18"/>
      <c r="F15" s="18"/>
      <c r="G15" s="18"/>
    </row>
    <row r="16" spans="1:7" ht="15" x14ac:dyDescent="0.25">
      <c r="A16" s="27"/>
      <c r="B16" s="27" t="s">
        <v>118</v>
      </c>
      <c r="C16" s="30" t="s">
        <v>80</v>
      </c>
      <c r="D16" s="26"/>
      <c r="E16" s="27"/>
      <c r="F16" s="27"/>
      <c r="G16" s="27"/>
    </row>
    <row r="17" spans="1:7" ht="15.6" x14ac:dyDescent="0.3">
      <c r="A17" s="27"/>
      <c r="B17" s="19"/>
      <c r="C17" s="30" t="s">
        <v>96</v>
      </c>
      <c r="D17" s="26"/>
      <c r="E17" s="27"/>
      <c r="F17" s="27"/>
      <c r="G17" s="27"/>
    </row>
    <row r="18" spans="1:7" ht="15.6" x14ac:dyDescent="0.3">
      <c r="A18" s="27"/>
      <c r="B18" s="19"/>
      <c r="C18" s="30" t="s">
        <v>119</v>
      </c>
      <c r="D18" s="26"/>
      <c r="E18" s="27"/>
      <c r="F18" s="27"/>
      <c r="G18" s="27"/>
    </row>
    <row r="19" spans="1:7" ht="15.6" x14ac:dyDescent="0.3">
      <c r="A19" s="27"/>
      <c r="B19" s="19"/>
      <c r="C19" s="30"/>
      <c r="D19" s="26"/>
      <c r="E19" s="27"/>
      <c r="F19" s="27"/>
      <c r="G19" s="27"/>
    </row>
    <row r="20" spans="1:7" ht="15" x14ac:dyDescent="0.25">
      <c r="A20" s="27"/>
      <c r="B20" s="27" t="s">
        <v>120</v>
      </c>
      <c r="C20" s="30" t="s">
        <v>38</v>
      </c>
      <c r="D20" s="26"/>
      <c r="E20" s="27"/>
      <c r="F20" s="27"/>
      <c r="G20" s="27"/>
    </row>
    <row r="21" spans="1:7" ht="15" x14ac:dyDescent="0.25">
      <c r="A21" s="18"/>
      <c r="B21" s="18"/>
      <c r="C21" s="31" t="s">
        <v>4</v>
      </c>
      <c r="D21" s="20"/>
      <c r="E21" s="18"/>
      <c r="F21" s="18"/>
      <c r="G21" s="18"/>
    </row>
    <row r="22" spans="1:7" ht="15" x14ac:dyDescent="0.25">
      <c r="A22" s="18"/>
      <c r="B22" s="18"/>
      <c r="C22" s="31"/>
      <c r="D22" s="20"/>
      <c r="E22" s="18"/>
      <c r="F22" s="18"/>
      <c r="G22" s="18"/>
    </row>
    <row r="23" spans="1:7" ht="15" x14ac:dyDescent="0.25">
      <c r="A23" s="18"/>
      <c r="B23" s="18" t="s">
        <v>121</v>
      </c>
      <c r="C23" s="31" t="s">
        <v>4</v>
      </c>
      <c r="D23" s="20"/>
      <c r="E23" s="18"/>
      <c r="F23" s="18"/>
      <c r="G23" s="18"/>
    </row>
    <row r="24" spans="1:7" ht="15" x14ac:dyDescent="0.25">
      <c r="A24" s="18"/>
      <c r="B24" s="18"/>
      <c r="C24" s="31"/>
      <c r="D24" s="20"/>
      <c r="E24" s="18"/>
      <c r="F24" s="18"/>
      <c r="G24" s="18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60lam</vt:lpstr>
      <vt:lpstr>3x40l</vt:lpstr>
      <vt:lpstr>3x20l</vt:lpstr>
      <vt:lpstr>Toelt</vt:lpstr>
      <vt:lpstr>Vabap.</vt:lpstr>
      <vt:lpstr>Olump.</vt:lpstr>
      <vt:lpstr>CISM</vt:lpstr>
      <vt:lpstr>30+30</vt:lpstr>
      <vt:lpstr>Kohtunikud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LARISSA</cp:lastModifiedBy>
  <dcterms:created xsi:type="dcterms:W3CDTF">2007-08-05T16:17:10Z</dcterms:created>
  <dcterms:modified xsi:type="dcterms:W3CDTF">2018-09-27T14:10:17Z</dcterms:modified>
</cp:coreProperties>
</file>