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5\"/>
    </mc:Choice>
  </mc:AlternateContent>
  <bookViews>
    <workbookView xWindow="120" yWindow="48" windowWidth="15180" windowHeight="8832" activeTab="2"/>
  </bookViews>
  <sheets>
    <sheet name="60lam" sheetId="1" r:id="rId1"/>
    <sheet name="3x20" sheetId="3" r:id="rId2"/>
    <sheet name="3x40" sheetId="2" r:id="rId3"/>
    <sheet name="30+30" sheetId="6" r:id="rId4"/>
    <sheet name="Vaba" sheetId="8" r:id="rId5"/>
    <sheet name="Std.püstol" sheetId="5" r:id="rId6"/>
    <sheet name="Olümp" sheetId="4" r:id="rId7"/>
    <sheet name="Kohtunikud" sheetId="7" r:id="rId8"/>
  </sheets>
  <definedNames>
    <definedName name="_xlnm.Print_Area" localSheetId="3">'30+30'!$A$1:$P$65</definedName>
    <definedName name="_xlnm.Print_Area" localSheetId="2">'3x40'!$A$1:$V$34</definedName>
    <definedName name="_xlnm.Print_Area" localSheetId="0">'60lam'!$A$1:$N$76</definedName>
    <definedName name="_xlnm.Print_Area" localSheetId="6">Olümp!$A$1:$N$26</definedName>
    <definedName name="_xlnm.Print_Area" localSheetId="4">Vaba!$A$1:$N$29</definedName>
  </definedNames>
  <calcPr calcId="162913"/>
</workbook>
</file>

<file path=xl/calcChain.xml><?xml version="1.0" encoding="utf-8"?>
<calcChain xmlns="http://schemas.openxmlformats.org/spreadsheetml/2006/main">
  <c r="M61" i="6" l="1"/>
  <c r="I61" i="6"/>
  <c r="N61" i="6"/>
  <c r="M53" i="6"/>
  <c r="I53" i="6"/>
  <c r="N53" i="6" s="1"/>
  <c r="M49" i="6"/>
  <c r="N49" i="6" s="1"/>
  <c r="M43" i="6"/>
  <c r="I49" i="6"/>
  <c r="M42" i="6"/>
  <c r="M45" i="6"/>
  <c r="M44" i="6"/>
  <c r="M50" i="6"/>
  <c r="M51" i="6"/>
  <c r="M62" i="6"/>
  <c r="M47" i="6"/>
  <c r="M48" i="6"/>
  <c r="M56" i="6"/>
  <c r="M46" i="6"/>
  <c r="M52" i="6"/>
  <c r="M57" i="6"/>
  <c r="M64" i="6"/>
  <c r="M58" i="6"/>
  <c r="M55" i="6"/>
  <c r="M59" i="6"/>
  <c r="M60" i="6"/>
  <c r="M63" i="6"/>
  <c r="M65" i="6"/>
  <c r="M54" i="6"/>
  <c r="I42" i="6"/>
  <c r="I45" i="6"/>
  <c r="I44" i="6"/>
  <c r="I50" i="6"/>
  <c r="I51" i="6"/>
  <c r="I62" i="6"/>
  <c r="I47" i="6"/>
  <c r="I48" i="6"/>
  <c r="I56" i="6"/>
  <c r="I46" i="6"/>
  <c r="I52" i="6"/>
  <c r="I57" i="6"/>
  <c r="I64" i="6"/>
  <c r="I58" i="6"/>
  <c r="I55" i="6"/>
  <c r="I59" i="6"/>
  <c r="I60" i="6"/>
  <c r="I63" i="6"/>
  <c r="I65" i="6"/>
  <c r="I54" i="6"/>
  <c r="N42" i="6"/>
  <c r="N45" i="6"/>
  <c r="N44" i="6"/>
  <c r="N50" i="6"/>
  <c r="N51" i="6"/>
  <c r="N62" i="6"/>
  <c r="N47" i="6"/>
  <c r="N48" i="6"/>
  <c r="N56" i="6"/>
  <c r="N46" i="6"/>
  <c r="N52" i="6"/>
  <c r="N57" i="6"/>
  <c r="N64" i="6"/>
  <c r="N58" i="6"/>
  <c r="N55" i="6"/>
  <c r="N59" i="6"/>
  <c r="N60" i="6"/>
  <c r="N63" i="6"/>
  <c r="N65" i="6"/>
  <c r="N54" i="6"/>
  <c r="I43" i="6"/>
  <c r="N43" i="6"/>
  <c r="M14" i="6"/>
  <c r="M26" i="6"/>
  <c r="I14" i="6"/>
  <c r="N14" i="6"/>
  <c r="I26" i="6"/>
  <c r="N26" i="6" s="1"/>
  <c r="I16" i="6"/>
  <c r="N16" i="6" s="1"/>
  <c r="M16" i="6"/>
  <c r="I17" i="6"/>
  <c r="M17" i="6"/>
  <c r="N17" i="6"/>
  <c r="I9" i="6"/>
  <c r="M9" i="6"/>
  <c r="N9" i="6"/>
  <c r="I30" i="6"/>
  <c r="N30" i="6" s="1"/>
  <c r="M30" i="6"/>
  <c r="I11" i="6"/>
  <c r="N11" i="6" s="1"/>
  <c r="M11" i="6"/>
  <c r="I12" i="6"/>
  <c r="M12" i="6"/>
  <c r="N12" i="6"/>
  <c r="I23" i="6"/>
  <c r="M23" i="6"/>
  <c r="N23" i="6"/>
  <c r="I18" i="6"/>
  <c r="N18" i="6" s="1"/>
  <c r="M18" i="6"/>
  <c r="I27" i="6"/>
  <c r="N27" i="6" s="1"/>
  <c r="M27" i="6"/>
  <c r="I13" i="6"/>
  <c r="M13" i="6"/>
  <c r="N13" i="6"/>
  <c r="I22" i="6"/>
  <c r="M22" i="6"/>
  <c r="N22" i="6"/>
  <c r="I25" i="6"/>
  <c r="N25" i="6" s="1"/>
  <c r="M25" i="6"/>
  <c r="I15" i="6"/>
  <c r="N15" i="6" s="1"/>
  <c r="M15" i="6"/>
  <c r="I24" i="6"/>
  <c r="M24" i="6"/>
  <c r="N24" i="6"/>
  <c r="I20" i="6"/>
  <c r="M20" i="6"/>
  <c r="N20" i="6"/>
  <c r="I19" i="6"/>
  <c r="N19" i="6" s="1"/>
  <c r="M19" i="6"/>
  <c r="I21" i="6"/>
  <c r="N21" i="6" s="1"/>
  <c r="M21" i="6"/>
  <c r="I10" i="6"/>
  <c r="M10" i="6"/>
  <c r="N10" i="6"/>
  <c r="I15" i="4"/>
  <c r="M15" i="4"/>
  <c r="N15" i="4"/>
  <c r="I9" i="4"/>
  <c r="N9" i="4" s="1"/>
  <c r="M9" i="4"/>
  <c r="I22" i="4"/>
  <c r="N22" i="4" s="1"/>
  <c r="M22" i="4"/>
  <c r="I13" i="4"/>
  <c r="M13" i="4"/>
  <c r="N13" i="4"/>
  <c r="I11" i="4"/>
  <c r="M11" i="4"/>
  <c r="N11" i="4"/>
  <c r="I16" i="4"/>
  <c r="N16" i="4" s="1"/>
  <c r="M16" i="4"/>
  <c r="I17" i="4"/>
  <c r="N17" i="4" s="1"/>
  <c r="M17" i="4"/>
  <c r="I21" i="4"/>
  <c r="M21" i="4"/>
  <c r="N21" i="4"/>
  <c r="I19" i="4"/>
  <c r="M19" i="4"/>
  <c r="N19" i="4"/>
  <c r="I26" i="4"/>
  <c r="N26" i="4" s="1"/>
  <c r="M26" i="4"/>
  <c r="I12" i="4"/>
  <c r="N12" i="4" s="1"/>
  <c r="M12" i="4"/>
  <c r="I23" i="4"/>
  <c r="M23" i="4"/>
  <c r="N23" i="4"/>
  <c r="I18" i="4"/>
  <c r="M18" i="4"/>
  <c r="N18" i="4"/>
  <c r="I20" i="4"/>
  <c r="N20" i="4" s="1"/>
  <c r="M20" i="4"/>
  <c r="I24" i="4"/>
  <c r="N24" i="4" s="1"/>
  <c r="M24" i="4"/>
  <c r="I25" i="4"/>
  <c r="M25" i="4"/>
  <c r="N25" i="4"/>
  <c r="I14" i="4"/>
  <c r="M14" i="4"/>
  <c r="N14" i="4"/>
  <c r="I10" i="4"/>
  <c r="N10" i="4" s="1"/>
  <c r="M10" i="4"/>
  <c r="L76" i="1"/>
  <c r="L75" i="1"/>
  <c r="L67" i="1"/>
  <c r="L52" i="1"/>
  <c r="L49" i="1"/>
  <c r="L50" i="1"/>
  <c r="L51" i="1"/>
  <c r="L53" i="1"/>
  <c r="L56" i="1"/>
  <c r="L69" i="1"/>
  <c r="L62" i="1"/>
  <c r="L60" i="1"/>
  <c r="L65" i="1"/>
  <c r="L54" i="1"/>
  <c r="L63" i="1"/>
  <c r="L55" i="1"/>
  <c r="L59" i="1"/>
  <c r="L58" i="1"/>
  <c r="L70" i="1"/>
  <c r="L64" i="1"/>
  <c r="L57" i="1"/>
  <c r="L72" i="1"/>
  <c r="L71" i="1"/>
  <c r="L66" i="1"/>
  <c r="L68" i="1"/>
  <c r="L61" i="1"/>
  <c r="L39" i="1"/>
  <c r="L36" i="1"/>
  <c r="L37" i="1"/>
  <c r="L38" i="1"/>
  <c r="L32" i="1"/>
  <c r="L31" i="1"/>
  <c r="L30" i="1"/>
  <c r="L13" i="1"/>
  <c r="L19" i="1"/>
  <c r="L21" i="1"/>
  <c r="L20" i="1"/>
  <c r="L23" i="1"/>
  <c r="L12" i="1"/>
  <c r="L15" i="1"/>
  <c r="L27" i="1"/>
  <c r="L18" i="1"/>
  <c r="L29" i="1"/>
  <c r="L25" i="1"/>
  <c r="L26" i="1"/>
  <c r="L33" i="1"/>
  <c r="L14" i="1"/>
  <c r="L17" i="1"/>
  <c r="L22" i="1"/>
  <c r="L24" i="1"/>
  <c r="L28" i="1"/>
  <c r="L11" i="1"/>
  <c r="L16" i="1"/>
  <c r="L10" i="1"/>
  <c r="L9" i="1"/>
  <c r="L17" i="8"/>
  <c r="L9" i="8"/>
  <c r="L11" i="8"/>
  <c r="L14" i="8"/>
  <c r="L18" i="8"/>
  <c r="L16" i="8"/>
  <c r="L19" i="8"/>
  <c r="L12" i="8"/>
  <c r="L26" i="8"/>
  <c r="L10" i="8"/>
  <c r="L25" i="8"/>
  <c r="L15" i="8"/>
  <c r="L23" i="8"/>
  <c r="L22" i="8"/>
  <c r="L24" i="8"/>
  <c r="L21" i="8"/>
  <c r="L13" i="8"/>
  <c r="L29" i="8"/>
  <c r="L27" i="8"/>
  <c r="L28" i="8"/>
  <c r="L20" i="8"/>
  <c r="L8" i="8"/>
  <c r="H11" i="5"/>
  <c r="O11" i="5" s="1"/>
  <c r="K11" i="5"/>
  <c r="N11" i="5"/>
  <c r="H12" i="5"/>
  <c r="O12" i="5" s="1"/>
  <c r="K12" i="5"/>
  <c r="N12" i="5"/>
  <c r="H14" i="5"/>
  <c r="O14" i="5" s="1"/>
  <c r="K14" i="5"/>
  <c r="N14" i="5"/>
  <c r="H13" i="5"/>
  <c r="O13" i="5" s="1"/>
  <c r="K13" i="5"/>
  <c r="N13" i="5"/>
  <c r="H16" i="5"/>
  <c r="O16" i="5" s="1"/>
  <c r="K16" i="5"/>
  <c r="N16" i="5"/>
  <c r="H15" i="5"/>
  <c r="O15" i="5" s="1"/>
  <c r="K15" i="5"/>
  <c r="N15" i="5"/>
  <c r="H17" i="5"/>
  <c r="O17" i="5" s="1"/>
  <c r="K17" i="5"/>
  <c r="N17" i="5"/>
  <c r="H18" i="5"/>
  <c r="O18" i="5" s="1"/>
  <c r="K18" i="5"/>
  <c r="N18" i="5"/>
  <c r="H23" i="5"/>
  <c r="O23" i="5" s="1"/>
  <c r="K23" i="5"/>
  <c r="N23" i="5"/>
  <c r="H19" i="5"/>
  <c r="O19" i="5" s="1"/>
  <c r="K19" i="5"/>
  <c r="N19" i="5"/>
  <c r="H20" i="5"/>
  <c r="O20" i="5" s="1"/>
  <c r="K20" i="5"/>
  <c r="N20" i="5"/>
  <c r="H22" i="5"/>
  <c r="O22" i="5" s="1"/>
  <c r="K22" i="5"/>
  <c r="N22" i="5"/>
  <c r="H21" i="5"/>
  <c r="O21" i="5" s="1"/>
  <c r="K21" i="5"/>
  <c r="N21" i="5"/>
  <c r="H25" i="5"/>
  <c r="O25" i="5" s="1"/>
  <c r="K25" i="5"/>
  <c r="N25" i="5"/>
  <c r="H24" i="5"/>
  <c r="O24" i="5" s="1"/>
  <c r="K24" i="5"/>
  <c r="N24" i="5"/>
  <c r="H26" i="5"/>
  <c r="O26" i="5" s="1"/>
  <c r="K26" i="5"/>
  <c r="N26" i="5"/>
  <c r="H27" i="5"/>
  <c r="O27" i="5" s="1"/>
  <c r="K27" i="5"/>
  <c r="N27" i="5"/>
  <c r="H29" i="5"/>
  <c r="O29" i="5" s="1"/>
  <c r="K29" i="5"/>
  <c r="N29" i="5"/>
  <c r="H31" i="5"/>
  <c r="O31" i="5" s="1"/>
  <c r="K31" i="5"/>
  <c r="N31" i="5"/>
  <c r="H28" i="5"/>
  <c r="O28" i="5" s="1"/>
  <c r="K28" i="5"/>
  <c r="N28" i="5"/>
  <c r="H30" i="5"/>
  <c r="O30" i="5" s="1"/>
  <c r="K30" i="5"/>
  <c r="N30" i="5"/>
  <c r="H10" i="5"/>
  <c r="O10" i="5" s="1"/>
  <c r="K10" i="5"/>
  <c r="N10" i="5"/>
  <c r="T34" i="2"/>
  <c r="U34" i="2" s="1"/>
  <c r="J33" i="2"/>
  <c r="O33" i="2"/>
  <c r="T33" i="2"/>
  <c r="U33" i="2"/>
  <c r="J31" i="2"/>
  <c r="O31" i="2"/>
  <c r="T31" i="2"/>
  <c r="U31" i="2"/>
  <c r="J32" i="2"/>
  <c r="O32" i="2"/>
  <c r="T32" i="2"/>
  <c r="U32" i="2"/>
  <c r="J34" i="2"/>
  <c r="O34" i="2"/>
  <c r="T30" i="2"/>
  <c r="O27" i="2"/>
  <c r="O30" i="2"/>
  <c r="J27" i="2"/>
  <c r="U27" i="2" s="1"/>
  <c r="J30" i="2"/>
  <c r="U30" i="2" s="1"/>
  <c r="J25" i="2"/>
  <c r="O25" i="2"/>
  <c r="T25" i="2"/>
  <c r="U25" i="2"/>
  <c r="J26" i="2"/>
  <c r="O26" i="2"/>
  <c r="T26" i="2"/>
  <c r="U26" i="2"/>
  <c r="T27" i="2"/>
  <c r="J22" i="2"/>
  <c r="U22" i="2" s="1"/>
  <c r="O22" i="2"/>
  <c r="T22" i="2"/>
  <c r="T10" i="2"/>
  <c r="T11" i="2"/>
  <c r="T12" i="2"/>
  <c r="T13" i="2"/>
  <c r="T14" i="2"/>
  <c r="T15" i="2"/>
  <c r="T16" i="2"/>
  <c r="T17" i="2"/>
  <c r="T18" i="2"/>
  <c r="T19" i="2"/>
  <c r="T20" i="2"/>
  <c r="T21" i="2"/>
  <c r="T23" i="2"/>
  <c r="T24" i="2"/>
  <c r="O10" i="2"/>
  <c r="O11" i="2"/>
  <c r="O12" i="2"/>
  <c r="O13" i="2"/>
  <c r="O14" i="2"/>
  <c r="O15" i="2"/>
  <c r="O16" i="2"/>
  <c r="O17" i="2"/>
  <c r="O18" i="2"/>
  <c r="O19" i="2"/>
  <c r="O20" i="2"/>
  <c r="O21" i="2"/>
  <c r="O23" i="2"/>
  <c r="O24" i="2"/>
  <c r="J10" i="2"/>
  <c r="U10" i="2" s="1"/>
  <c r="J11" i="2"/>
  <c r="U11" i="2" s="1"/>
  <c r="J12" i="2"/>
  <c r="J13" i="2"/>
  <c r="J14" i="2"/>
  <c r="U14" i="2" s="1"/>
  <c r="J15" i="2"/>
  <c r="U15" i="2" s="1"/>
  <c r="J16" i="2"/>
  <c r="J17" i="2"/>
  <c r="J18" i="2"/>
  <c r="U18" i="2" s="1"/>
  <c r="J19" i="2"/>
  <c r="U19" i="2" s="1"/>
  <c r="J20" i="2"/>
  <c r="J21" i="2"/>
  <c r="J23" i="2"/>
  <c r="U23" i="2" s="1"/>
  <c r="J24" i="2"/>
  <c r="U24" i="2" s="1"/>
  <c r="U12" i="2"/>
  <c r="U13" i="2"/>
  <c r="U16" i="2"/>
  <c r="U17" i="2"/>
  <c r="U20" i="2"/>
  <c r="U21" i="2"/>
  <c r="J9" i="2"/>
  <c r="U9" i="2" s="1"/>
  <c r="O9" i="2"/>
  <c r="T9" i="2"/>
  <c r="N33" i="3"/>
  <c r="O33" i="3" s="1"/>
  <c r="K33" i="3"/>
  <c r="H33" i="3"/>
  <c r="N32" i="3"/>
  <c r="K32" i="3"/>
  <c r="O32" i="3" s="1"/>
  <c r="H32" i="3"/>
  <c r="H11" i="3"/>
  <c r="O11" i="3" s="1"/>
  <c r="K11" i="3"/>
  <c r="N11" i="3"/>
  <c r="H12" i="3"/>
  <c r="O12" i="3" s="1"/>
  <c r="K12" i="3"/>
  <c r="N12" i="3"/>
  <c r="H13" i="3"/>
  <c r="O13" i="3" s="1"/>
  <c r="K13" i="3"/>
  <c r="N13" i="3"/>
  <c r="H14" i="3"/>
  <c r="O14" i="3" s="1"/>
  <c r="K14" i="3"/>
  <c r="N14" i="3"/>
  <c r="H15" i="3"/>
  <c r="O15" i="3" s="1"/>
  <c r="K15" i="3"/>
  <c r="N15" i="3"/>
  <c r="H16" i="3"/>
  <c r="O16" i="3" s="1"/>
  <c r="K16" i="3"/>
  <c r="N16" i="3"/>
  <c r="H17" i="3"/>
  <c r="O17" i="3" s="1"/>
  <c r="K17" i="3"/>
  <c r="N17" i="3"/>
  <c r="H18" i="3"/>
  <c r="O18" i="3" s="1"/>
  <c r="K18" i="3"/>
  <c r="N18" i="3"/>
  <c r="H20" i="3"/>
  <c r="O20" i="3" s="1"/>
  <c r="K20" i="3"/>
  <c r="N20" i="3"/>
  <c r="H19" i="3"/>
  <c r="O19" i="3" s="1"/>
  <c r="K19" i="3"/>
  <c r="N19" i="3"/>
  <c r="H21" i="3"/>
  <c r="O21" i="3" s="1"/>
  <c r="K21" i="3"/>
  <c r="N21" i="3"/>
  <c r="H22" i="3"/>
  <c r="O22" i="3" s="1"/>
  <c r="K22" i="3"/>
  <c r="N22" i="3"/>
  <c r="H23" i="3"/>
  <c r="O23" i="3" s="1"/>
  <c r="K23" i="3"/>
  <c r="N23" i="3"/>
  <c r="H25" i="3"/>
  <c r="O25" i="3" s="1"/>
  <c r="K25" i="3"/>
  <c r="N25" i="3"/>
  <c r="H24" i="3"/>
  <c r="O24" i="3" s="1"/>
  <c r="K24" i="3"/>
  <c r="N24" i="3"/>
  <c r="H27" i="3"/>
  <c r="O27" i="3" s="1"/>
  <c r="K27" i="3"/>
  <c r="N27" i="3"/>
  <c r="H26" i="3"/>
  <c r="O26" i="3" s="1"/>
  <c r="K26" i="3"/>
  <c r="N26" i="3"/>
  <c r="H28" i="3"/>
  <c r="O28" i="3" s="1"/>
  <c r="K28" i="3"/>
  <c r="N28" i="3"/>
  <c r="H29" i="3"/>
  <c r="O29" i="3" s="1"/>
  <c r="K29" i="3"/>
  <c r="N29" i="3"/>
  <c r="H10" i="3"/>
  <c r="O10" i="3" s="1"/>
  <c r="K10" i="3"/>
  <c r="N10" i="3"/>
</calcChain>
</file>

<file path=xl/sharedStrings.xml><?xml version="1.0" encoding="utf-8"?>
<sst xmlns="http://schemas.openxmlformats.org/spreadsheetml/2006/main" count="924" uniqueCount="254">
  <si>
    <t>Elva</t>
  </si>
  <si>
    <t xml:space="preserve">Eesti juuniorite meistrivõistlused  </t>
  </si>
  <si>
    <t>Vodja</t>
  </si>
  <si>
    <t>60 lasku lamades ( noormehed )</t>
  </si>
  <si>
    <t>Koht</t>
  </si>
  <si>
    <t>Ees- ja perekonnanimi</t>
  </si>
  <si>
    <t>Sünd</t>
  </si>
  <si>
    <t>Klubi</t>
  </si>
  <si>
    <t>Lamades</t>
  </si>
  <si>
    <t>Püsti</t>
  </si>
  <si>
    <t>Põlvelt</t>
  </si>
  <si>
    <t>Summa</t>
  </si>
  <si>
    <t>Kokku</t>
  </si>
  <si>
    <t>Klass</t>
  </si>
  <si>
    <t>s.a.</t>
  </si>
  <si>
    <t>ringmärk</t>
  </si>
  <si>
    <t>ilmuv märk</t>
  </si>
  <si>
    <t>S.a.</t>
  </si>
  <si>
    <t>150"</t>
  </si>
  <si>
    <t>20"</t>
  </si>
  <si>
    <t>10"</t>
  </si>
  <si>
    <t>Sa</t>
  </si>
  <si>
    <t xml:space="preserve">I </t>
  </si>
  <si>
    <t xml:space="preserve">II </t>
  </si>
  <si>
    <t>III</t>
  </si>
  <si>
    <t>I</t>
  </si>
  <si>
    <t>II</t>
  </si>
  <si>
    <t xml:space="preserve">Mari-Ann </t>
  </si>
  <si>
    <t>PIIBELEHT</t>
  </si>
  <si>
    <t>Järvamaa LK</t>
  </si>
  <si>
    <t>Väikepüss 3x20 lasku standard ( neiud )</t>
  </si>
  <si>
    <t xml:space="preserve">Eesti  juuniorite meistrivõistlused  </t>
  </si>
  <si>
    <t xml:space="preserve">Jekaterina </t>
  </si>
  <si>
    <t>TIHHOMIROVA</t>
  </si>
  <si>
    <t>Narva LK</t>
  </si>
  <si>
    <t>Maria</t>
  </si>
  <si>
    <t>KAZÕDUB</t>
  </si>
  <si>
    <t>Jelena</t>
  </si>
  <si>
    <t>POTASEVA</t>
  </si>
  <si>
    <t xml:space="preserve">Liis </t>
  </si>
  <si>
    <t>KOGER</t>
  </si>
  <si>
    <t>Merle</t>
  </si>
  <si>
    <t>PALK</t>
  </si>
  <si>
    <t>SK Tervis</t>
  </si>
  <si>
    <t>Ljubava</t>
  </si>
  <si>
    <t>ALTUHHOVA</t>
  </si>
  <si>
    <t>Liivika</t>
  </si>
  <si>
    <t>LOOGA</t>
  </si>
  <si>
    <t>Ülenurme GSK</t>
  </si>
  <si>
    <t>Olga</t>
  </si>
  <si>
    <t>BULGAKOVA</t>
  </si>
  <si>
    <t>Lenne</t>
  </si>
  <si>
    <t>KONTOR</t>
  </si>
  <si>
    <t>Elva LK</t>
  </si>
  <si>
    <t>Marietta</t>
  </si>
  <si>
    <t>PRUULI</t>
  </si>
  <si>
    <t>GRIGORJEVA</t>
  </si>
  <si>
    <t>Berit</t>
  </si>
  <si>
    <t>VALS</t>
  </si>
  <si>
    <t>Põlva LK</t>
  </si>
  <si>
    <t>Aja</t>
  </si>
  <si>
    <t>KLINDUHHOVA</t>
  </si>
  <si>
    <t>Maardu LK</t>
  </si>
  <si>
    <t xml:space="preserve">Maret </t>
  </si>
  <si>
    <t>VENE</t>
  </si>
  <si>
    <t>Karina</t>
  </si>
  <si>
    <t>KOTKAS</t>
  </si>
  <si>
    <t>Paula</t>
  </si>
  <si>
    <t>LEPPARU</t>
  </si>
  <si>
    <t>KL MäLK</t>
  </si>
  <si>
    <t>MAASIK</t>
  </si>
  <si>
    <t>Maaria-Liisa</t>
  </si>
  <si>
    <t>Sigrit</t>
  </si>
  <si>
    <t>SEPP</t>
  </si>
  <si>
    <t xml:space="preserve">Kaisa </t>
  </si>
  <si>
    <t>KÄHR</t>
  </si>
  <si>
    <t>Anžela</t>
  </si>
  <si>
    <t>VORONOVA</t>
  </si>
  <si>
    <t>Kaitsejõudude SK</t>
  </si>
  <si>
    <t>v.a.</t>
  </si>
  <si>
    <t>Tiina</t>
  </si>
  <si>
    <t>PAJUSTE</t>
  </si>
  <si>
    <t>Maria Kazõdub Narva LK</t>
  </si>
  <si>
    <t>EjR</t>
  </si>
  <si>
    <t>Väikepüss 3x40 lasku standard ( noormehed )</t>
  </si>
  <si>
    <t>Männiku</t>
  </si>
  <si>
    <t>Konstantin</t>
  </si>
  <si>
    <t>LOGINOV</t>
  </si>
  <si>
    <t>Tormis Saar     Järvamaa LK</t>
  </si>
  <si>
    <t>Lauri</t>
  </si>
  <si>
    <t>ERM</t>
  </si>
  <si>
    <t>Kaiu LK</t>
  </si>
  <si>
    <t>Meelis</t>
  </si>
  <si>
    <t>KIISK</t>
  </si>
  <si>
    <t xml:space="preserve">Riho </t>
  </si>
  <si>
    <t>JUURIK</t>
  </si>
  <si>
    <t>Raivo</t>
  </si>
  <si>
    <t>Kaiu LK/Aud</t>
  </si>
  <si>
    <t>Lennart</t>
  </si>
  <si>
    <t xml:space="preserve">Elva LK </t>
  </si>
  <si>
    <t>Siim</t>
  </si>
  <si>
    <t>TEMPEL</t>
  </si>
  <si>
    <t xml:space="preserve">Aleksandr </t>
  </si>
  <si>
    <t>DRONOV</t>
  </si>
  <si>
    <t>Andrei</t>
  </si>
  <si>
    <t>PEPELÕSEV</t>
  </si>
  <si>
    <t>Jaan</t>
  </si>
  <si>
    <t>TIIT</t>
  </si>
  <si>
    <t>SK Haapsalu</t>
  </si>
  <si>
    <t>Kaido</t>
  </si>
  <si>
    <t>IRDT</t>
  </si>
  <si>
    <t>Marko</t>
  </si>
  <si>
    <t>ARON</t>
  </si>
  <si>
    <t xml:space="preserve">Konstantin </t>
  </si>
  <si>
    <t>BILOZOR</t>
  </si>
  <si>
    <t xml:space="preserve">Karel </t>
  </si>
  <si>
    <t xml:space="preserve"> SK Tervis</t>
  </si>
  <si>
    <t>Elar</t>
  </si>
  <si>
    <t>ALGO</t>
  </si>
  <si>
    <t>Maksim</t>
  </si>
  <si>
    <t>TŠERNOV</t>
  </si>
  <si>
    <t>Erki</t>
  </si>
  <si>
    <t>LINASTE</t>
  </si>
  <si>
    <t xml:space="preserve">Siim </t>
  </si>
  <si>
    <t>KÜMMEL</t>
  </si>
  <si>
    <t>Mart</t>
  </si>
  <si>
    <t>KURIG</t>
  </si>
  <si>
    <t xml:space="preserve">Tormis </t>
  </si>
  <si>
    <t>SAAR</t>
  </si>
  <si>
    <t>Edik</t>
  </si>
  <si>
    <t>KOPPELMANN</t>
  </si>
  <si>
    <t>Ain</t>
  </si>
  <si>
    <t>MURU</t>
  </si>
  <si>
    <t>MIHHAILOV</t>
  </si>
  <si>
    <t xml:space="preserve">Raido </t>
  </si>
  <si>
    <t>HUBERG</t>
  </si>
  <si>
    <t>Standardpüstol 20+20+20 lasku ( noormehed )</t>
  </si>
  <si>
    <t>Aleksander Korb  Keila LK</t>
  </si>
  <si>
    <t>Mihkel</t>
  </si>
  <si>
    <t>HEIN</t>
  </si>
  <si>
    <t>Karel</t>
  </si>
  <si>
    <t>PARVE</t>
  </si>
  <si>
    <t>Viljandi SK</t>
  </si>
  <si>
    <t>Martin</t>
  </si>
  <si>
    <t>MERIRAND</t>
  </si>
  <si>
    <t>Janno</t>
  </si>
  <si>
    <t>TAMSALU</t>
  </si>
  <si>
    <t xml:space="preserve">Erko </t>
  </si>
  <si>
    <t>VILBA</t>
  </si>
  <si>
    <t xml:space="preserve">Tarmo </t>
  </si>
  <si>
    <t>PÄRNAKU</t>
  </si>
  <si>
    <t>Karl</t>
  </si>
  <si>
    <t>KALDA</t>
  </si>
  <si>
    <t>Keila LK/Aud</t>
  </si>
  <si>
    <t>Rain</t>
  </si>
  <si>
    <t>NORMAN</t>
  </si>
  <si>
    <t>BRENKIN</t>
  </si>
  <si>
    <t>JEFREMOV</t>
  </si>
  <si>
    <t xml:space="preserve">Fred-Robert </t>
  </si>
  <si>
    <t>PIHLAKAS</t>
  </si>
  <si>
    <t>Taavi</t>
  </si>
  <si>
    <t>TIMM</t>
  </si>
  <si>
    <t>Keila LK</t>
  </si>
  <si>
    <t>KRUSTA</t>
  </si>
  <si>
    <t>Kristjan</t>
  </si>
  <si>
    <t>JUURAK</t>
  </si>
  <si>
    <t>ILLOPMÄGI</t>
  </si>
  <si>
    <t>Tiit</t>
  </si>
  <si>
    <t>REINAAS</t>
  </si>
  <si>
    <t>Märt</t>
  </si>
  <si>
    <t>KOLSAR</t>
  </si>
  <si>
    <t xml:space="preserve">Jüri </t>
  </si>
  <si>
    <t>MÄGI</t>
  </si>
  <si>
    <t xml:space="preserve">Taivo </t>
  </si>
  <si>
    <t>OLESK</t>
  </si>
  <si>
    <t>PUUSTUSMAA</t>
  </si>
  <si>
    <t>Põlva SK</t>
  </si>
  <si>
    <t>Kaur</t>
  </si>
  <si>
    <t>KUURBERG</t>
  </si>
  <si>
    <t>Dmitri</t>
  </si>
  <si>
    <t>MAKSIMOV</t>
  </si>
  <si>
    <t xml:space="preserve">Eesti juuniorite  meistrivõistlused  </t>
  </si>
  <si>
    <t>60 lasku vabapüstol ( noormehed )</t>
  </si>
  <si>
    <t>Aleksandr</t>
  </si>
  <si>
    <t>VORONIN</t>
  </si>
  <si>
    <t>Valga LK</t>
  </si>
  <si>
    <t>Ivori</t>
  </si>
  <si>
    <t>PAJUPUU</t>
  </si>
  <si>
    <t>Mario Merirand  ÜGSK</t>
  </si>
  <si>
    <t xml:space="preserve">Sander </t>
  </si>
  <si>
    <t>JÕESAAR</t>
  </si>
  <si>
    <t>Mikko</t>
  </si>
  <si>
    <t>MÄNNISTE</t>
  </si>
  <si>
    <t xml:space="preserve">Hannes </t>
  </si>
  <si>
    <t>KARASK</t>
  </si>
  <si>
    <t>Kirill</t>
  </si>
  <si>
    <t>NIKOLAJEV</t>
  </si>
  <si>
    <t>SEMM</t>
  </si>
  <si>
    <t>Oliver</t>
  </si>
  <si>
    <t>KUKS</t>
  </si>
  <si>
    <t>Tormis Saar</t>
  </si>
  <si>
    <t>60 lasku lamades ( neiud )</t>
  </si>
  <si>
    <t>Marilin</t>
  </si>
  <si>
    <t>ZIUGMANN</t>
  </si>
  <si>
    <t>Silvi</t>
  </si>
  <si>
    <t>VIKS</t>
  </si>
  <si>
    <t>Cleelia</t>
  </si>
  <si>
    <t>VÄLI</t>
  </si>
  <si>
    <t>Reelika</t>
  </si>
  <si>
    <t>PIIBE</t>
  </si>
  <si>
    <t>Kelly</t>
  </si>
  <si>
    <t>Jaago</t>
  </si>
  <si>
    <t>KAJALAINEN</t>
  </si>
  <si>
    <t>Olümpiakiirlaskmine ( noormehed )</t>
  </si>
  <si>
    <t>30+30 lasku spordipüstol ( neiud )</t>
  </si>
  <si>
    <t>Triin</t>
  </si>
  <si>
    <t>KUUSIK</t>
  </si>
  <si>
    <t>PALTS</t>
  </si>
  <si>
    <t>Mariana</t>
  </si>
  <si>
    <t xml:space="preserve">Heili </t>
  </si>
  <si>
    <t>JOHANSON</t>
  </si>
  <si>
    <t xml:space="preserve">Krista </t>
  </si>
  <si>
    <t>JOOSEP</t>
  </si>
  <si>
    <t xml:space="preserve">Marie </t>
  </si>
  <si>
    <t>MAAREND</t>
  </si>
  <si>
    <t xml:space="preserve">Janne </t>
  </si>
  <si>
    <t>TOMINGAS</t>
  </si>
  <si>
    <t>Teele</t>
  </si>
  <si>
    <t>MALM</t>
  </si>
  <si>
    <t>Riina</t>
  </si>
  <si>
    <t>SOASEPP</t>
  </si>
  <si>
    <t>Tatjana</t>
  </si>
  <si>
    <t>POLJAKOVA</t>
  </si>
  <si>
    <t>Vera</t>
  </si>
  <si>
    <t>RUMJANTSEVA</t>
  </si>
  <si>
    <t>Natalia</t>
  </si>
  <si>
    <t>SOLDATIHHINA</t>
  </si>
  <si>
    <t xml:space="preserve">Janika </t>
  </si>
  <si>
    <t>BRAUER</t>
  </si>
  <si>
    <t>Riin</t>
  </si>
  <si>
    <t>KURRIKOFF</t>
  </si>
  <si>
    <t xml:space="preserve">Ruth </t>
  </si>
  <si>
    <t xml:space="preserve">Gretlin </t>
  </si>
  <si>
    <t>PRUKK</t>
  </si>
  <si>
    <t>Kadri</t>
  </si>
  <si>
    <t>TOMSON</t>
  </si>
  <si>
    <t>Kaja</t>
  </si>
  <si>
    <t>KARLSON</t>
  </si>
  <si>
    <t>SMIRNOV</t>
  </si>
  <si>
    <t>Triin Roostfeldt</t>
  </si>
  <si>
    <t>30+30 lasku spordipüstol ( noormehed )</t>
  </si>
  <si>
    <t>Mihkel Hein</t>
  </si>
  <si>
    <t>Ardi</t>
  </si>
  <si>
    <t>RANDLAHT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</si>
</sst>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dd\-mmm\-yy"/>
  </numFmts>
  <fonts count="24" x14ac:knownFonts="1">
    <font>
      <sz val="10"/>
      <name val="Arial"/>
      <charset val="186"/>
    </font>
    <font>
      <sz val="8"/>
      <name val="Arial"/>
      <charset val="186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u/>
      <sz val="10"/>
      <name val="Arial"/>
      <family val="2"/>
      <charset val="186"/>
    </font>
    <font>
      <i/>
      <u/>
      <sz val="10"/>
      <name val="Arial"/>
      <family val="2"/>
      <charset val="186"/>
    </font>
    <font>
      <b/>
      <i/>
      <u/>
      <sz val="10"/>
      <name val="Arial"/>
      <family val="2"/>
      <charset val="186"/>
    </font>
    <font>
      <b/>
      <sz val="10"/>
      <name val="Arial"/>
      <family val="2"/>
    </font>
    <font>
      <sz val="12"/>
      <name val="Arial"/>
      <charset val="186"/>
    </font>
    <font>
      <b/>
      <u/>
      <sz val="10"/>
      <name val="Arial"/>
      <family val="2"/>
    </font>
    <font>
      <b/>
      <i/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  <charset val="186"/>
    </font>
    <font>
      <sz val="11"/>
      <name val="Arial"/>
      <family val="2"/>
      <charset val="186"/>
    </font>
    <font>
      <sz val="11"/>
      <name val="Arial"/>
      <charset val="186"/>
    </font>
    <font>
      <sz val="12"/>
      <name val="Arial"/>
      <family val="2"/>
      <charset val="186"/>
    </font>
    <font>
      <b/>
      <sz val="12"/>
      <name val="Arial"/>
      <charset val="186"/>
    </font>
    <font>
      <sz val="12"/>
      <color indexed="8"/>
      <name val="Arial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3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/>
    <xf numFmtId="0" fontId="21" fillId="0" borderId="0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Fill="1"/>
    <xf numFmtId="0" fontId="19" fillId="0" borderId="0" xfId="0" applyFont="1" applyFill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wrapText="1"/>
    </xf>
    <xf numFmtId="14" fontId="19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 applyAlignment="1"/>
    <xf numFmtId="14" fontId="20" fillId="0" borderId="0" xfId="0" applyNumberFormat="1" applyFont="1"/>
    <xf numFmtId="0" fontId="2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22" fillId="0" borderId="0" xfId="0" applyFont="1"/>
    <xf numFmtId="0" fontId="10" fillId="0" borderId="0" xfId="0" applyFont="1" applyFill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0" fillId="0" borderId="0" xfId="0" applyFont="1" applyFill="1" applyAlignment="1"/>
    <xf numFmtId="0" fontId="5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4" fontId="13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">
    <cellStyle name="Обычный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zoomScaleNormal="100" workbookViewId="0">
      <selection activeCell="L3" sqref="L3"/>
    </sheetView>
  </sheetViews>
  <sheetFormatPr defaultRowHeight="13.2" x14ac:dyDescent="0.25"/>
  <cols>
    <col min="1" max="1" width="9.44140625" bestFit="1" customWidth="1"/>
    <col min="2" max="2" width="14" bestFit="1" customWidth="1"/>
    <col min="3" max="3" width="17.33203125" bestFit="1" customWidth="1"/>
    <col min="4" max="4" width="9.44140625" style="2" bestFit="1" customWidth="1"/>
    <col min="5" max="5" width="19.5546875" bestFit="1" customWidth="1"/>
    <col min="6" max="6" width="5.88671875" style="2" bestFit="1" customWidth="1"/>
    <col min="7" max="7" width="5.5546875" style="2" bestFit="1" customWidth="1"/>
    <col min="8" max="8" width="6" style="2" bestFit="1" customWidth="1"/>
    <col min="9" max="9" width="4.5546875" style="2" bestFit="1" customWidth="1"/>
    <col min="10" max="10" width="6" style="2" bestFit="1" customWidth="1"/>
    <col min="11" max="11" width="5.88671875" style="2" bestFit="1" customWidth="1"/>
    <col min="12" max="12" width="11" style="2" customWidth="1"/>
    <col min="13" max="13" width="9.33203125" bestFit="1" customWidth="1"/>
    <col min="15" max="15" width="11.33203125" bestFit="1" customWidth="1"/>
  </cols>
  <sheetData>
    <row r="1" spans="1:16" ht="17.399999999999999" x14ac:dyDescent="0.3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"/>
    </row>
    <row r="2" spans="1:16" ht="15" x14ac:dyDescent="0.25">
      <c r="A2" s="91" t="s">
        <v>2</v>
      </c>
      <c r="B2" s="91"/>
      <c r="K2" s="94">
        <v>38532</v>
      </c>
      <c r="L2" s="94"/>
      <c r="M2" s="94"/>
      <c r="N2" s="94"/>
    </row>
    <row r="3" spans="1:16" x14ac:dyDescent="0.25">
      <c r="A3" s="2"/>
      <c r="L3" s="3"/>
      <c r="M3" s="2"/>
      <c r="N3" s="2"/>
      <c r="O3" s="2"/>
    </row>
    <row r="4" spans="1:16" x14ac:dyDescent="0.25">
      <c r="A4" s="92" t="s">
        <v>3</v>
      </c>
      <c r="B4" s="92"/>
      <c r="C4" s="92"/>
      <c r="D4" s="92"/>
      <c r="E4" s="92"/>
      <c r="G4" s="2" t="s">
        <v>83</v>
      </c>
      <c r="H4" s="5">
        <v>596</v>
      </c>
      <c r="I4" s="93" t="s">
        <v>200</v>
      </c>
      <c r="J4" s="93"/>
      <c r="K4" s="93"/>
      <c r="L4" s="67">
        <v>37806</v>
      </c>
      <c r="M4" s="93" t="s">
        <v>0</v>
      </c>
      <c r="N4" s="93"/>
      <c r="O4" s="2"/>
    </row>
    <row r="6" spans="1:16" ht="15.6" x14ac:dyDescent="0.3">
      <c r="A6" s="47" t="s">
        <v>4</v>
      </c>
      <c r="B6" s="88" t="s">
        <v>5</v>
      </c>
      <c r="C6" s="88"/>
      <c r="D6" s="47" t="s">
        <v>17</v>
      </c>
      <c r="E6" s="48" t="s">
        <v>7</v>
      </c>
      <c r="L6" s="49" t="s">
        <v>11</v>
      </c>
      <c r="M6" s="49" t="s">
        <v>13</v>
      </c>
    </row>
    <row r="7" spans="1:16" ht="15.6" x14ac:dyDescent="0.3">
      <c r="A7" s="47"/>
      <c r="B7" s="47"/>
      <c r="C7" s="47"/>
      <c r="D7" s="47"/>
      <c r="E7" s="48"/>
      <c r="L7" s="49"/>
      <c r="M7" s="49"/>
    </row>
    <row r="9" spans="1:16" ht="15.6" x14ac:dyDescent="0.3">
      <c r="A9" s="68" t="s">
        <v>25</v>
      </c>
      <c r="B9" s="31" t="s">
        <v>94</v>
      </c>
      <c r="C9" s="31" t="s">
        <v>95</v>
      </c>
      <c r="D9" s="56">
        <v>1985</v>
      </c>
      <c r="E9" s="31" t="s">
        <v>91</v>
      </c>
      <c r="F9" s="56">
        <v>99</v>
      </c>
      <c r="G9" s="56">
        <v>96</v>
      </c>
      <c r="H9" s="56">
        <v>98</v>
      </c>
      <c r="I9" s="56">
        <v>99</v>
      </c>
      <c r="J9" s="56">
        <v>97</v>
      </c>
      <c r="K9" s="56">
        <v>100</v>
      </c>
      <c r="L9" s="66">
        <f t="shared" ref="L9:L33" si="0">SUM(F9:K9)</f>
        <v>589</v>
      </c>
      <c r="M9" s="2" t="s">
        <v>25</v>
      </c>
    </row>
    <row r="10" spans="1:16" ht="15.6" x14ac:dyDescent="0.3">
      <c r="A10" s="68" t="s">
        <v>26</v>
      </c>
      <c r="B10" s="55" t="s">
        <v>92</v>
      </c>
      <c r="C10" s="55" t="s">
        <v>93</v>
      </c>
      <c r="D10" s="56">
        <v>1991</v>
      </c>
      <c r="E10" s="55" t="s">
        <v>29</v>
      </c>
      <c r="F10" s="56">
        <v>93</v>
      </c>
      <c r="G10" s="56">
        <v>98</v>
      </c>
      <c r="H10" s="56">
        <v>99</v>
      </c>
      <c r="I10" s="56">
        <v>99</v>
      </c>
      <c r="J10" s="56">
        <v>98</v>
      </c>
      <c r="K10" s="56">
        <v>99</v>
      </c>
      <c r="L10" s="66">
        <f t="shared" si="0"/>
        <v>586</v>
      </c>
      <c r="M10" s="2" t="s">
        <v>25</v>
      </c>
    </row>
    <row r="11" spans="1:16" ht="15.6" x14ac:dyDescent="0.3">
      <c r="A11" s="68" t="s">
        <v>24</v>
      </c>
      <c r="B11" s="55" t="s">
        <v>86</v>
      </c>
      <c r="C11" s="55" t="s">
        <v>87</v>
      </c>
      <c r="D11" s="56">
        <v>1987</v>
      </c>
      <c r="E11" s="55" t="s">
        <v>34</v>
      </c>
      <c r="F11" s="56">
        <v>97</v>
      </c>
      <c r="G11" s="56">
        <v>97</v>
      </c>
      <c r="H11" s="56">
        <v>96</v>
      </c>
      <c r="I11" s="56">
        <v>97</v>
      </c>
      <c r="J11" s="56">
        <v>97</v>
      </c>
      <c r="K11" s="56">
        <v>97</v>
      </c>
      <c r="L11" s="66">
        <f t="shared" si="0"/>
        <v>581</v>
      </c>
      <c r="M11" s="2" t="s">
        <v>25</v>
      </c>
    </row>
    <row r="12" spans="1:16" ht="15.6" x14ac:dyDescent="0.3">
      <c r="A12" s="68">
        <v>4</v>
      </c>
      <c r="B12" s="32" t="s">
        <v>109</v>
      </c>
      <c r="C12" s="55" t="s">
        <v>110</v>
      </c>
      <c r="D12" s="33">
        <v>1988</v>
      </c>
      <c r="E12" s="32" t="s">
        <v>48</v>
      </c>
      <c r="F12" s="56">
        <v>100</v>
      </c>
      <c r="G12" s="56">
        <v>97</v>
      </c>
      <c r="H12" s="56">
        <v>92</v>
      </c>
      <c r="I12" s="56">
        <v>96</v>
      </c>
      <c r="J12" s="56">
        <v>96</v>
      </c>
      <c r="K12" s="56">
        <v>99</v>
      </c>
      <c r="L12" s="66">
        <f t="shared" si="0"/>
        <v>580</v>
      </c>
      <c r="M12" s="2" t="s">
        <v>25</v>
      </c>
    </row>
    <row r="13" spans="1:16" ht="15.6" x14ac:dyDescent="0.3">
      <c r="A13" s="68">
        <v>5</v>
      </c>
      <c r="B13" s="55" t="s">
        <v>96</v>
      </c>
      <c r="C13" s="55" t="s">
        <v>95</v>
      </c>
      <c r="D13" s="56">
        <v>1986</v>
      </c>
      <c r="E13" s="34" t="s">
        <v>97</v>
      </c>
      <c r="F13" s="56">
        <v>97</v>
      </c>
      <c r="G13" s="56">
        <v>98</v>
      </c>
      <c r="H13" s="56">
        <v>98</v>
      </c>
      <c r="I13" s="56">
        <v>98</v>
      </c>
      <c r="J13" s="56">
        <v>95</v>
      </c>
      <c r="K13" s="56">
        <v>94</v>
      </c>
      <c r="L13" s="66">
        <f t="shared" si="0"/>
        <v>580</v>
      </c>
      <c r="M13" s="2" t="s">
        <v>25</v>
      </c>
    </row>
    <row r="14" spans="1:16" ht="15.6" x14ac:dyDescent="0.3">
      <c r="A14" s="68">
        <v>6</v>
      </c>
      <c r="B14" s="55" t="s">
        <v>189</v>
      </c>
      <c r="C14" s="55" t="s">
        <v>190</v>
      </c>
      <c r="D14" s="56">
        <v>1989</v>
      </c>
      <c r="E14" s="55" t="s">
        <v>99</v>
      </c>
      <c r="F14" s="56">
        <v>96</v>
      </c>
      <c r="G14" s="56">
        <v>97</v>
      </c>
      <c r="H14" s="56">
        <v>95</v>
      </c>
      <c r="I14" s="56">
        <v>97</v>
      </c>
      <c r="J14" s="56">
        <v>98</v>
      </c>
      <c r="K14" s="56">
        <v>96</v>
      </c>
      <c r="L14" s="66">
        <f t="shared" si="0"/>
        <v>579</v>
      </c>
      <c r="M14" s="2" t="s">
        <v>26</v>
      </c>
    </row>
    <row r="15" spans="1:16" ht="15.6" x14ac:dyDescent="0.3">
      <c r="A15" s="68">
        <v>7</v>
      </c>
      <c r="B15" s="32" t="s">
        <v>111</v>
      </c>
      <c r="C15" s="55" t="s">
        <v>112</v>
      </c>
      <c r="D15" s="56"/>
      <c r="E15" s="32" t="s">
        <v>69</v>
      </c>
      <c r="F15" s="56">
        <v>97</v>
      </c>
      <c r="G15" s="56">
        <v>99</v>
      </c>
      <c r="H15" s="56">
        <v>97</v>
      </c>
      <c r="I15" s="56">
        <v>93</v>
      </c>
      <c r="J15" s="56">
        <v>95</v>
      </c>
      <c r="K15" s="56">
        <v>97</v>
      </c>
      <c r="L15" s="66">
        <f t="shared" si="0"/>
        <v>578</v>
      </c>
      <c r="M15" s="2" t="s">
        <v>26</v>
      </c>
    </row>
    <row r="16" spans="1:16" ht="15.6" x14ac:dyDescent="0.3">
      <c r="A16" s="68">
        <v>8</v>
      </c>
      <c r="B16" s="35" t="s">
        <v>89</v>
      </c>
      <c r="C16" s="35" t="s">
        <v>90</v>
      </c>
      <c r="D16" s="33">
        <v>1987</v>
      </c>
      <c r="E16" s="34" t="s">
        <v>91</v>
      </c>
      <c r="F16" s="56">
        <v>90</v>
      </c>
      <c r="G16" s="56">
        <v>98</v>
      </c>
      <c r="H16" s="56">
        <v>98</v>
      </c>
      <c r="I16" s="56">
        <v>94</v>
      </c>
      <c r="J16" s="56">
        <v>95</v>
      </c>
      <c r="K16" s="56">
        <v>98</v>
      </c>
      <c r="L16" s="66">
        <f t="shared" si="0"/>
        <v>573</v>
      </c>
      <c r="M16" s="2" t="s">
        <v>26</v>
      </c>
    </row>
    <row r="17" spans="1:13" ht="15.6" x14ac:dyDescent="0.3">
      <c r="A17" s="68">
        <v>9</v>
      </c>
      <c r="B17" s="55" t="s">
        <v>121</v>
      </c>
      <c r="C17" s="55" t="s">
        <v>122</v>
      </c>
      <c r="D17" s="56">
        <v>1990</v>
      </c>
      <c r="E17" s="55" t="s">
        <v>91</v>
      </c>
      <c r="F17" s="56">
        <v>97</v>
      </c>
      <c r="G17" s="56">
        <v>96</v>
      </c>
      <c r="H17" s="56">
        <v>97</v>
      </c>
      <c r="I17" s="56">
        <v>94</v>
      </c>
      <c r="J17" s="56">
        <v>95</v>
      </c>
      <c r="K17" s="56">
        <v>94</v>
      </c>
      <c r="L17" s="66">
        <f t="shared" si="0"/>
        <v>573</v>
      </c>
      <c r="M17" s="2" t="s">
        <v>26</v>
      </c>
    </row>
    <row r="18" spans="1:13" ht="15.6" x14ac:dyDescent="0.3">
      <c r="A18" s="68">
        <v>10</v>
      </c>
      <c r="B18" s="55" t="s">
        <v>115</v>
      </c>
      <c r="C18" s="55" t="s">
        <v>66</v>
      </c>
      <c r="D18" s="56">
        <v>1991</v>
      </c>
      <c r="E18" s="36" t="s">
        <v>116</v>
      </c>
      <c r="F18" s="56">
        <v>96</v>
      </c>
      <c r="G18" s="56">
        <v>97</v>
      </c>
      <c r="H18" s="56">
        <v>96</v>
      </c>
      <c r="I18" s="56">
        <v>94</v>
      </c>
      <c r="J18" s="56">
        <v>89</v>
      </c>
      <c r="K18" s="56">
        <v>98</v>
      </c>
      <c r="L18" s="66">
        <f t="shared" si="0"/>
        <v>570</v>
      </c>
      <c r="M18" s="2" t="s">
        <v>26</v>
      </c>
    </row>
    <row r="19" spans="1:13" ht="15.6" x14ac:dyDescent="0.3">
      <c r="A19" s="68">
        <v>11</v>
      </c>
      <c r="B19" s="55" t="s">
        <v>98</v>
      </c>
      <c r="C19" s="55" t="s">
        <v>55</v>
      </c>
      <c r="D19" s="56">
        <v>1990</v>
      </c>
      <c r="E19" s="55" t="s">
        <v>99</v>
      </c>
      <c r="F19" s="56">
        <v>91</v>
      </c>
      <c r="G19" s="56">
        <v>95</v>
      </c>
      <c r="H19" s="56">
        <v>92</v>
      </c>
      <c r="I19" s="56">
        <v>95</v>
      </c>
      <c r="J19" s="56">
        <v>95</v>
      </c>
      <c r="K19" s="56">
        <v>100</v>
      </c>
      <c r="L19" s="66">
        <f t="shared" si="0"/>
        <v>568</v>
      </c>
      <c r="M19" s="2" t="s">
        <v>26</v>
      </c>
    </row>
    <row r="20" spans="1:13" ht="15.6" x14ac:dyDescent="0.3">
      <c r="A20" s="68">
        <v>12</v>
      </c>
      <c r="B20" s="55" t="s">
        <v>104</v>
      </c>
      <c r="C20" s="55" t="s">
        <v>105</v>
      </c>
      <c r="D20" s="56">
        <v>1987</v>
      </c>
      <c r="E20" s="55" t="s">
        <v>34</v>
      </c>
      <c r="F20" s="56">
        <v>97</v>
      </c>
      <c r="G20" s="56">
        <v>95</v>
      </c>
      <c r="H20" s="56">
        <v>95</v>
      </c>
      <c r="I20" s="56">
        <v>92</v>
      </c>
      <c r="J20" s="56">
        <v>93</v>
      </c>
      <c r="K20" s="56">
        <v>96</v>
      </c>
      <c r="L20" s="66">
        <f t="shared" si="0"/>
        <v>568</v>
      </c>
      <c r="M20" s="2" t="s">
        <v>26</v>
      </c>
    </row>
    <row r="21" spans="1:13" ht="15.6" x14ac:dyDescent="0.3">
      <c r="A21" s="68">
        <v>13</v>
      </c>
      <c r="B21" s="55" t="s">
        <v>102</v>
      </c>
      <c r="C21" s="55" t="s">
        <v>103</v>
      </c>
      <c r="D21" s="56">
        <v>1988</v>
      </c>
      <c r="E21" s="55" t="s">
        <v>62</v>
      </c>
      <c r="F21" s="56">
        <v>95</v>
      </c>
      <c r="G21" s="56">
        <v>91</v>
      </c>
      <c r="H21" s="56">
        <v>95</v>
      </c>
      <c r="I21" s="56">
        <v>97</v>
      </c>
      <c r="J21" s="56">
        <v>90</v>
      </c>
      <c r="K21" s="56">
        <v>96</v>
      </c>
      <c r="L21" s="66">
        <f t="shared" si="0"/>
        <v>564</v>
      </c>
      <c r="M21" s="2" t="s">
        <v>26</v>
      </c>
    </row>
    <row r="22" spans="1:13" ht="15.6" x14ac:dyDescent="0.3">
      <c r="A22" s="68">
        <v>14</v>
      </c>
      <c r="B22" s="55" t="s">
        <v>100</v>
      </c>
      <c r="C22" s="55" t="s">
        <v>101</v>
      </c>
      <c r="D22" s="56">
        <v>1988</v>
      </c>
      <c r="E22" s="55" t="s">
        <v>29</v>
      </c>
      <c r="F22" s="56">
        <v>92</v>
      </c>
      <c r="G22" s="56">
        <v>91</v>
      </c>
      <c r="H22" s="56">
        <v>96</v>
      </c>
      <c r="I22" s="56">
        <v>96</v>
      </c>
      <c r="J22" s="56">
        <v>93</v>
      </c>
      <c r="K22" s="56">
        <v>95</v>
      </c>
      <c r="L22" s="66">
        <f t="shared" si="0"/>
        <v>563</v>
      </c>
      <c r="M22" s="2" t="s">
        <v>26</v>
      </c>
    </row>
    <row r="23" spans="1:13" ht="15.6" x14ac:dyDescent="0.3">
      <c r="A23" s="68">
        <v>15</v>
      </c>
      <c r="B23" s="55" t="s">
        <v>106</v>
      </c>
      <c r="C23" s="55" t="s">
        <v>107</v>
      </c>
      <c r="D23" s="56">
        <v>1990</v>
      </c>
      <c r="E23" s="55" t="s">
        <v>108</v>
      </c>
      <c r="F23" s="56">
        <v>90</v>
      </c>
      <c r="G23" s="56">
        <v>96</v>
      </c>
      <c r="H23" s="56">
        <v>95</v>
      </c>
      <c r="I23" s="56">
        <v>96</v>
      </c>
      <c r="J23" s="56">
        <v>92</v>
      </c>
      <c r="K23" s="56">
        <v>93</v>
      </c>
      <c r="L23" s="66">
        <f t="shared" si="0"/>
        <v>562</v>
      </c>
      <c r="M23" s="2" t="s">
        <v>26</v>
      </c>
    </row>
    <row r="24" spans="1:13" ht="15.6" x14ac:dyDescent="0.3">
      <c r="A24" s="68">
        <v>16</v>
      </c>
      <c r="B24" s="55" t="s">
        <v>191</v>
      </c>
      <c r="C24" s="55" t="s">
        <v>192</v>
      </c>
      <c r="D24" s="56">
        <v>1987</v>
      </c>
      <c r="E24" s="55" t="s">
        <v>99</v>
      </c>
      <c r="F24" s="56">
        <v>91</v>
      </c>
      <c r="G24" s="56">
        <v>95</v>
      </c>
      <c r="H24" s="56">
        <v>98</v>
      </c>
      <c r="I24" s="56">
        <v>97</v>
      </c>
      <c r="J24" s="56">
        <v>93</v>
      </c>
      <c r="K24" s="56">
        <v>88</v>
      </c>
      <c r="L24" s="66">
        <f t="shared" si="0"/>
        <v>562</v>
      </c>
      <c r="M24" s="2" t="s">
        <v>26</v>
      </c>
    </row>
    <row r="25" spans="1:13" ht="15.6" x14ac:dyDescent="0.3">
      <c r="A25" s="68">
        <v>17</v>
      </c>
      <c r="B25" s="55" t="s">
        <v>119</v>
      </c>
      <c r="C25" s="55" t="s">
        <v>120</v>
      </c>
      <c r="D25" s="56"/>
      <c r="E25" s="36" t="s">
        <v>62</v>
      </c>
      <c r="F25" s="56">
        <v>92</v>
      </c>
      <c r="G25" s="56">
        <v>92</v>
      </c>
      <c r="H25" s="56">
        <v>94</v>
      </c>
      <c r="I25" s="56">
        <v>95</v>
      </c>
      <c r="J25" s="56">
        <v>91</v>
      </c>
      <c r="K25" s="56">
        <v>95</v>
      </c>
      <c r="L25" s="66">
        <f t="shared" si="0"/>
        <v>559</v>
      </c>
      <c r="M25" s="2" t="s">
        <v>24</v>
      </c>
    </row>
    <row r="26" spans="1:13" ht="15.6" x14ac:dyDescent="0.3">
      <c r="A26" s="68">
        <v>18</v>
      </c>
      <c r="B26" s="55" t="s">
        <v>123</v>
      </c>
      <c r="C26" s="55" t="s">
        <v>124</v>
      </c>
      <c r="D26" s="56">
        <v>1990</v>
      </c>
      <c r="E26" s="55" t="s">
        <v>43</v>
      </c>
      <c r="F26" s="56">
        <v>95</v>
      </c>
      <c r="G26" s="56">
        <v>93</v>
      </c>
      <c r="H26" s="56">
        <v>94</v>
      </c>
      <c r="I26" s="56">
        <v>86</v>
      </c>
      <c r="J26" s="56">
        <v>91</v>
      </c>
      <c r="K26" s="56">
        <v>95</v>
      </c>
      <c r="L26" s="66">
        <f t="shared" si="0"/>
        <v>554</v>
      </c>
      <c r="M26" s="2" t="s">
        <v>24</v>
      </c>
    </row>
    <row r="27" spans="1:13" ht="15.6" x14ac:dyDescent="0.3">
      <c r="A27" s="68">
        <v>19</v>
      </c>
      <c r="B27" s="55" t="s">
        <v>113</v>
      </c>
      <c r="C27" s="55" t="s">
        <v>114</v>
      </c>
      <c r="D27" s="56">
        <v>1989</v>
      </c>
      <c r="E27" s="55" t="s">
        <v>62</v>
      </c>
      <c r="F27" s="56">
        <v>89</v>
      </c>
      <c r="G27" s="56">
        <v>92</v>
      </c>
      <c r="H27" s="56">
        <v>99</v>
      </c>
      <c r="I27" s="56">
        <v>89</v>
      </c>
      <c r="J27" s="56">
        <v>95</v>
      </c>
      <c r="K27" s="56">
        <v>88</v>
      </c>
      <c r="L27" s="66">
        <f t="shared" si="0"/>
        <v>552</v>
      </c>
      <c r="M27" s="2" t="s">
        <v>24</v>
      </c>
    </row>
    <row r="28" spans="1:13" ht="15.6" x14ac:dyDescent="0.3">
      <c r="A28" s="68">
        <v>20</v>
      </c>
      <c r="B28" s="55" t="s">
        <v>193</v>
      </c>
      <c r="C28" s="55" t="s">
        <v>194</v>
      </c>
      <c r="D28" s="56">
        <v>1989</v>
      </c>
      <c r="E28" s="55" t="s">
        <v>59</v>
      </c>
      <c r="F28" s="56">
        <v>92</v>
      </c>
      <c r="G28" s="56">
        <v>87</v>
      </c>
      <c r="H28" s="56">
        <v>93</v>
      </c>
      <c r="I28" s="56">
        <v>92</v>
      </c>
      <c r="J28" s="56">
        <v>89</v>
      </c>
      <c r="K28" s="56">
        <v>96</v>
      </c>
      <c r="L28" s="66">
        <f t="shared" si="0"/>
        <v>549</v>
      </c>
      <c r="M28" s="2" t="s">
        <v>24</v>
      </c>
    </row>
    <row r="29" spans="1:13" ht="15.6" x14ac:dyDescent="0.3">
      <c r="A29" s="68">
        <v>21</v>
      </c>
      <c r="B29" s="55" t="s">
        <v>117</v>
      </c>
      <c r="C29" s="55" t="s">
        <v>118</v>
      </c>
      <c r="D29" s="56">
        <v>1989</v>
      </c>
      <c r="E29" s="37" t="s">
        <v>43</v>
      </c>
      <c r="F29" s="56">
        <v>94</v>
      </c>
      <c r="G29" s="56">
        <v>87</v>
      </c>
      <c r="H29" s="56">
        <v>85</v>
      </c>
      <c r="I29" s="56">
        <v>95</v>
      </c>
      <c r="J29" s="56">
        <v>97</v>
      </c>
      <c r="K29" s="56">
        <v>89</v>
      </c>
      <c r="L29" s="66">
        <f t="shared" si="0"/>
        <v>547</v>
      </c>
      <c r="M29" s="2" t="s">
        <v>24</v>
      </c>
    </row>
    <row r="30" spans="1:13" ht="15.6" x14ac:dyDescent="0.3">
      <c r="A30" s="68">
        <v>22</v>
      </c>
      <c r="B30" s="55" t="s">
        <v>195</v>
      </c>
      <c r="C30" s="55" t="s">
        <v>196</v>
      </c>
      <c r="D30" s="56">
        <v>1986</v>
      </c>
      <c r="E30" s="55" t="s">
        <v>69</v>
      </c>
      <c r="F30" s="56">
        <v>95</v>
      </c>
      <c r="G30" s="56">
        <v>95</v>
      </c>
      <c r="H30" s="56">
        <v>92</v>
      </c>
      <c r="I30" s="56">
        <v>87</v>
      </c>
      <c r="J30" s="56">
        <v>84</v>
      </c>
      <c r="K30" s="56">
        <v>91</v>
      </c>
      <c r="L30" s="66">
        <f t="shared" si="0"/>
        <v>544</v>
      </c>
      <c r="M30" s="2" t="s">
        <v>24</v>
      </c>
    </row>
    <row r="31" spans="1:13" ht="15.6" x14ac:dyDescent="0.3">
      <c r="A31" s="68">
        <v>23</v>
      </c>
      <c r="B31" s="55" t="s">
        <v>134</v>
      </c>
      <c r="C31" s="55" t="s">
        <v>197</v>
      </c>
      <c r="D31" s="56">
        <v>1990</v>
      </c>
      <c r="E31" s="55" t="s">
        <v>59</v>
      </c>
      <c r="F31" s="56">
        <v>89</v>
      </c>
      <c r="G31" s="56">
        <v>88</v>
      </c>
      <c r="H31" s="56">
        <v>88</v>
      </c>
      <c r="I31" s="56">
        <v>90</v>
      </c>
      <c r="J31" s="56">
        <v>91</v>
      </c>
      <c r="K31" s="56">
        <v>93</v>
      </c>
      <c r="L31" s="66">
        <f t="shared" si="0"/>
        <v>539</v>
      </c>
      <c r="M31" s="2" t="s">
        <v>24</v>
      </c>
    </row>
    <row r="32" spans="1:13" ht="15.6" x14ac:dyDescent="0.3">
      <c r="A32" s="68">
        <v>24</v>
      </c>
      <c r="B32" s="55" t="s">
        <v>198</v>
      </c>
      <c r="C32" s="55" t="s">
        <v>199</v>
      </c>
      <c r="D32" s="56"/>
      <c r="E32" s="36" t="s">
        <v>69</v>
      </c>
      <c r="F32" s="56">
        <v>86</v>
      </c>
      <c r="G32" s="56">
        <v>84</v>
      </c>
      <c r="H32" s="56">
        <v>96</v>
      </c>
      <c r="I32" s="56">
        <v>88</v>
      </c>
      <c r="J32" s="56">
        <v>91</v>
      </c>
      <c r="K32" s="56">
        <v>86</v>
      </c>
      <c r="L32" s="66">
        <f t="shared" si="0"/>
        <v>531</v>
      </c>
      <c r="M32" s="2" t="s">
        <v>24</v>
      </c>
    </row>
    <row r="33" spans="1:14" ht="15.6" x14ac:dyDescent="0.3">
      <c r="A33" s="68">
        <v>25</v>
      </c>
      <c r="B33" s="55" t="s">
        <v>125</v>
      </c>
      <c r="C33" s="55" t="s">
        <v>126</v>
      </c>
      <c r="D33" s="56"/>
      <c r="E33" s="36" t="s">
        <v>53</v>
      </c>
      <c r="F33" s="56">
        <v>88</v>
      </c>
      <c r="G33" s="56">
        <v>82</v>
      </c>
      <c r="H33" s="56">
        <v>86</v>
      </c>
      <c r="I33" s="56">
        <v>83</v>
      </c>
      <c r="J33" s="56">
        <v>90</v>
      </c>
      <c r="K33" s="56">
        <v>82</v>
      </c>
      <c r="L33" s="66">
        <f t="shared" si="0"/>
        <v>511</v>
      </c>
    </row>
    <row r="34" spans="1:14" ht="15.6" x14ac:dyDescent="0.3">
      <c r="A34" s="76"/>
      <c r="B34" s="55"/>
      <c r="C34" s="55"/>
      <c r="D34" s="56"/>
      <c r="E34" s="55"/>
      <c r="F34" s="56"/>
      <c r="G34" s="56"/>
      <c r="H34" s="56"/>
      <c r="I34" s="56"/>
      <c r="J34" s="56"/>
      <c r="K34" s="56"/>
      <c r="L34" s="66"/>
    </row>
    <row r="35" spans="1:14" ht="15.6" x14ac:dyDescent="0.3">
      <c r="A35" s="76"/>
      <c r="L35" s="66"/>
    </row>
    <row r="36" spans="1:14" s="76" customFormat="1" ht="15.6" x14ac:dyDescent="0.3">
      <c r="A36" s="68" t="s">
        <v>79</v>
      </c>
      <c r="B36" s="78" t="s">
        <v>127</v>
      </c>
      <c r="C36" s="73" t="s">
        <v>128</v>
      </c>
      <c r="D36" s="74">
        <v>1983</v>
      </c>
      <c r="E36" s="73" t="s">
        <v>29</v>
      </c>
      <c r="F36" s="68">
        <v>98</v>
      </c>
      <c r="G36" s="68">
        <v>100</v>
      </c>
      <c r="H36" s="68">
        <v>100</v>
      </c>
      <c r="I36" s="68">
        <v>99</v>
      </c>
      <c r="J36" s="68">
        <v>99</v>
      </c>
      <c r="K36" s="68">
        <v>98</v>
      </c>
      <c r="L36" s="66">
        <f>SUM(F36:K36)</f>
        <v>594</v>
      </c>
    </row>
    <row r="37" spans="1:14" s="76" customFormat="1" ht="15.6" x14ac:dyDescent="0.3">
      <c r="A37" s="68" t="s">
        <v>79</v>
      </c>
      <c r="B37" s="78" t="s">
        <v>104</v>
      </c>
      <c r="C37" s="78" t="s">
        <v>133</v>
      </c>
      <c r="D37" s="74">
        <v>1982</v>
      </c>
      <c r="E37" s="78" t="s">
        <v>34</v>
      </c>
      <c r="F37" s="68">
        <v>98</v>
      </c>
      <c r="G37" s="68">
        <v>98</v>
      </c>
      <c r="H37" s="68">
        <v>94</v>
      </c>
      <c r="I37" s="68">
        <v>98</v>
      </c>
      <c r="J37" s="68">
        <v>98</v>
      </c>
      <c r="K37" s="68">
        <v>98</v>
      </c>
      <c r="L37" s="66">
        <f>SUM(F37:K37)</f>
        <v>584</v>
      </c>
    </row>
    <row r="38" spans="1:14" s="76" customFormat="1" ht="15.6" x14ac:dyDescent="0.3">
      <c r="A38" s="68" t="s">
        <v>79</v>
      </c>
      <c r="B38" s="69" t="s">
        <v>129</v>
      </c>
      <c r="C38" s="69" t="s">
        <v>130</v>
      </c>
      <c r="D38" s="68">
        <v>1984</v>
      </c>
      <c r="E38" s="76" t="s">
        <v>69</v>
      </c>
      <c r="F38" s="68">
        <v>96</v>
      </c>
      <c r="G38" s="68">
        <v>92</v>
      </c>
      <c r="H38" s="68">
        <v>93</v>
      </c>
      <c r="I38" s="68">
        <v>97</v>
      </c>
      <c r="J38" s="68">
        <v>96</v>
      </c>
      <c r="K38" s="68">
        <v>93</v>
      </c>
      <c r="L38" s="66">
        <f>SUM(F38:K38)</f>
        <v>567</v>
      </c>
    </row>
    <row r="39" spans="1:14" s="76" customFormat="1" ht="15.6" x14ac:dyDescent="0.3">
      <c r="A39" s="68" t="s">
        <v>79</v>
      </c>
      <c r="B39" s="80" t="s">
        <v>134</v>
      </c>
      <c r="C39" s="79" t="s">
        <v>135</v>
      </c>
      <c r="D39" s="81">
        <v>1984</v>
      </c>
      <c r="E39" s="79" t="s">
        <v>43</v>
      </c>
      <c r="F39" s="68">
        <v>95</v>
      </c>
      <c r="G39" s="68">
        <v>95</v>
      </c>
      <c r="H39" s="68">
        <v>94</v>
      </c>
      <c r="I39" s="68">
        <v>97</v>
      </c>
      <c r="J39" s="68">
        <v>97</v>
      </c>
      <c r="K39" s="68">
        <v>97</v>
      </c>
      <c r="L39" s="66">
        <f>SUM(F39:K39)</f>
        <v>575</v>
      </c>
    </row>
    <row r="40" spans="1:14" s="76" customFormat="1" ht="15" x14ac:dyDescent="0.25"/>
    <row r="41" spans="1:14" ht="15.6" x14ac:dyDescent="0.3">
      <c r="A41" s="76"/>
      <c r="L41" s="66"/>
    </row>
    <row r="42" spans="1:14" ht="15.6" x14ac:dyDescent="0.3">
      <c r="A42" s="76"/>
      <c r="L42" s="66"/>
    </row>
    <row r="43" spans="1:14" ht="15.6" x14ac:dyDescent="0.3">
      <c r="A43" s="76"/>
      <c r="L43" s="66"/>
    </row>
    <row r="44" spans="1:14" ht="15.6" x14ac:dyDescent="0.3">
      <c r="A44" s="76"/>
      <c r="L44" s="66"/>
    </row>
    <row r="45" spans="1:14" ht="15.6" x14ac:dyDescent="0.3">
      <c r="A45" s="89" t="s">
        <v>201</v>
      </c>
      <c r="B45" s="89"/>
      <c r="C45" s="89"/>
      <c r="D45" s="89"/>
      <c r="E45" s="89"/>
      <c r="F45" s="8" t="s">
        <v>83</v>
      </c>
      <c r="G45" s="8"/>
      <c r="H45" s="7">
        <v>592</v>
      </c>
      <c r="I45" s="50" t="s">
        <v>82</v>
      </c>
      <c r="J45" s="50"/>
      <c r="K45" s="50"/>
      <c r="L45" s="50"/>
      <c r="M45" s="65">
        <v>37871</v>
      </c>
      <c r="N45" s="8" t="s">
        <v>0</v>
      </c>
    </row>
    <row r="46" spans="1:14" ht="15.6" x14ac:dyDescent="0.3">
      <c r="L46" s="66"/>
    </row>
    <row r="47" spans="1:14" ht="15.6" x14ac:dyDescent="0.3">
      <c r="A47" s="47" t="s">
        <v>4</v>
      </c>
      <c r="B47" s="88" t="s">
        <v>5</v>
      </c>
      <c r="C47" s="88"/>
      <c r="D47" s="47" t="s">
        <v>17</v>
      </c>
      <c r="E47" s="48" t="s">
        <v>7</v>
      </c>
      <c r="L47" s="49" t="s">
        <v>11</v>
      </c>
      <c r="M47" s="49" t="s">
        <v>13</v>
      </c>
    </row>
    <row r="48" spans="1:14" ht="15.6" x14ac:dyDescent="0.3">
      <c r="A48" s="47"/>
      <c r="B48" s="47"/>
      <c r="C48" s="47"/>
      <c r="D48" s="47"/>
      <c r="E48" s="48"/>
      <c r="L48" s="49"/>
      <c r="M48" s="49"/>
    </row>
    <row r="49" spans="1:13" ht="15.6" x14ac:dyDescent="0.3">
      <c r="A49" s="68" t="s">
        <v>25</v>
      </c>
      <c r="B49" s="71" t="s">
        <v>32</v>
      </c>
      <c r="C49" s="71" t="s">
        <v>33</v>
      </c>
      <c r="D49" s="72">
        <v>1985</v>
      </c>
      <c r="E49" s="71" t="s">
        <v>34</v>
      </c>
      <c r="F49" s="68">
        <v>96</v>
      </c>
      <c r="G49" s="68">
        <v>99</v>
      </c>
      <c r="H49" s="68">
        <v>97</v>
      </c>
      <c r="I49" s="68">
        <v>97</v>
      </c>
      <c r="J49" s="68">
        <v>99</v>
      </c>
      <c r="K49" s="68">
        <v>98</v>
      </c>
      <c r="L49" s="66">
        <f t="shared" ref="L49:L72" si="1">SUM(F49:K49)</f>
        <v>586</v>
      </c>
      <c r="M49" s="2" t="s">
        <v>25</v>
      </c>
    </row>
    <row r="50" spans="1:13" ht="15.6" x14ac:dyDescent="0.3">
      <c r="A50" s="68" t="s">
        <v>26</v>
      </c>
      <c r="B50" s="71" t="s">
        <v>35</v>
      </c>
      <c r="C50" s="71" t="s">
        <v>36</v>
      </c>
      <c r="D50" s="72">
        <v>1985</v>
      </c>
      <c r="E50" s="71" t="s">
        <v>34</v>
      </c>
      <c r="F50" s="68">
        <v>96</v>
      </c>
      <c r="G50" s="68">
        <v>95</v>
      </c>
      <c r="H50" s="68">
        <v>97</v>
      </c>
      <c r="I50" s="68">
        <v>99</v>
      </c>
      <c r="J50" s="68">
        <v>100</v>
      </c>
      <c r="K50" s="68">
        <v>97</v>
      </c>
      <c r="L50" s="66">
        <f t="shared" si="1"/>
        <v>584</v>
      </c>
      <c r="M50" s="2" t="s">
        <v>25</v>
      </c>
    </row>
    <row r="51" spans="1:13" ht="15.6" x14ac:dyDescent="0.3">
      <c r="A51" s="68" t="s">
        <v>24</v>
      </c>
      <c r="B51" s="69" t="s">
        <v>37</v>
      </c>
      <c r="C51" s="69" t="s">
        <v>38</v>
      </c>
      <c r="D51" s="68">
        <v>1989</v>
      </c>
      <c r="E51" s="71" t="s">
        <v>34</v>
      </c>
      <c r="F51" s="68">
        <v>96</v>
      </c>
      <c r="G51" s="68">
        <v>98</v>
      </c>
      <c r="H51" s="68">
        <v>97</v>
      </c>
      <c r="I51" s="68">
        <v>96</v>
      </c>
      <c r="J51" s="68">
        <v>99</v>
      </c>
      <c r="K51" s="68">
        <v>97</v>
      </c>
      <c r="L51" s="66">
        <f t="shared" si="1"/>
        <v>583</v>
      </c>
      <c r="M51" s="2" t="s">
        <v>25</v>
      </c>
    </row>
    <row r="52" spans="1:13" ht="15.6" x14ac:dyDescent="0.3">
      <c r="A52" s="68">
        <v>4</v>
      </c>
      <c r="B52" s="69" t="s">
        <v>60</v>
      </c>
      <c r="C52" s="69" t="s">
        <v>61</v>
      </c>
      <c r="D52" s="68">
        <v>1990</v>
      </c>
      <c r="E52" s="69" t="s">
        <v>62</v>
      </c>
      <c r="F52" s="68">
        <v>96</v>
      </c>
      <c r="G52" s="68">
        <v>97</v>
      </c>
      <c r="H52" s="68">
        <v>98</v>
      </c>
      <c r="I52" s="68">
        <v>96</v>
      </c>
      <c r="J52" s="68">
        <v>93</v>
      </c>
      <c r="K52" s="68">
        <v>99</v>
      </c>
      <c r="L52" s="66">
        <f t="shared" si="1"/>
        <v>579</v>
      </c>
      <c r="M52" s="2" t="s">
        <v>25</v>
      </c>
    </row>
    <row r="53" spans="1:13" ht="15.6" x14ac:dyDescent="0.3">
      <c r="A53" s="68">
        <v>5</v>
      </c>
      <c r="B53" s="71" t="s">
        <v>44</v>
      </c>
      <c r="C53" s="71" t="s">
        <v>45</v>
      </c>
      <c r="D53" s="72">
        <v>1986</v>
      </c>
      <c r="E53" s="71" t="s">
        <v>34</v>
      </c>
      <c r="F53" s="68">
        <v>93</v>
      </c>
      <c r="G53" s="68">
        <v>96</v>
      </c>
      <c r="H53" s="68">
        <v>98</v>
      </c>
      <c r="I53" s="68">
        <v>99</v>
      </c>
      <c r="J53" s="68">
        <v>95</v>
      </c>
      <c r="K53" s="68">
        <v>97</v>
      </c>
      <c r="L53" s="66">
        <f t="shared" si="1"/>
        <v>578</v>
      </c>
      <c r="M53" s="2" t="s">
        <v>25</v>
      </c>
    </row>
    <row r="54" spans="1:13" ht="15.6" x14ac:dyDescent="0.3">
      <c r="A54" s="68">
        <v>6</v>
      </c>
      <c r="B54" s="73" t="s">
        <v>41</v>
      </c>
      <c r="C54" s="73" t="s">
        <v>42</v>
      </c>
      <c r="D54" s="74">
        <v>1987</v>
      </c>
      <c r="E54" s="73" t="s">
        <v>43</v>
      </c>
      <c r="F54" s="68">
        <v>96</v>
      </c>
      <c r="G54" s="68">
        <v>94</v>
      </c>
      <c r="H54" s="68">
        <v>98</v>
      </c>
      <c r="I54" s="68">
        <v>95</v>
      </c>
      <c r="J54" s="68">
        <v>99</v>
      </c>
      <c r="K54" s="68">
        <v>95</v>
      </c>
      <c r="L54" s="66">
        <f t="shared" si="1"/>
        <v>577</v>
      </c>
      <c r="M54" s="2" t="s">
        <v>25</v>
      </c>
    </row>
    <row r="55" spans="1:13" ht="15.6" x14ac:dyDescent="0.3">
      <c r="A55" s="68">
        <v>7</v>
      </c>
      <c r="B55" s="69" t="s">
        <v>27</v>
      </c>
      <c r="C55" s="69" t="s">
        <v>28</v>
      </c>
      <c r="D55" s="68">
        <v>1990</v>
      </c>
      <c r="E55" s="69" t="s">
        <v>29</v>
      </c>
      <c r="F55" s="68">
        <v>95</v>
      </c>
      <c r="G55" s="68">
        <v>96</v>
      </c>
      <c r="H55" s="68">
        <v>98</v>
      </c>
      <c r="I55" s="68">
        <v>96</v>
      </c>
      <c r="J55" s="68">
        <v>95</v>
      </c>
      <c r="K55" s="68">
        <v>95</v>
      </c>
      <c r="L55" s="66">
        <f t="shared" si="1"/>
        <v>575</v>
      </c>
      <c r="M55" s="2" t="s">
        <v>25</v>
      </c>
    </row>
    <row r="56" spans="1:13" ht="15.6" x14ac:dyDescent="0.3">
      <c r="A56" s="68">
        <v>8</v>
      </c>
      <c r="B56" s="69" t="s">
        <v>57</v>
      </c>
      <c r="C56" s="69" t="s">
        <v>58</v>
      </c>
      <c r="D56" s="68">
        <v>1986</v>
      </c>
      <c r="E56" s="71" t="s">
        <v>59</v>
      </c>
      <c r="F56" s="68">
        <v>93</v>
      </c>
      <c r="G56" s="68">
        <v>95</v>
      </c>
      <c r="H56" s="68">
        <v>100</v>
      </c>
      <c r="I56" s="68">
        <v>94</v>
      </c>
      <c r="J56" s="68">
        <v>95</v>
      </c>
      <c r="K56" s="68">
        <v>97</v>
      </c>
      <c r="L56" s="66">
        <f t="shared" si="1"/>
        <v>574</v>
      </c>
      <c r="M56" s="2" t="s">
        <v>26</v>
      </c>
    </row>
    <row r="57" spans="1:13" ht="15.6" x14ac:dyDescent="0.3">
      <c r="A57" s="68">
        <v>9</v>
      </c>
      <c r="B57" s="76" t="s">
        <v>39</v>
      </c>
      <c r="C57" s="76" t="s">
        <v>40</v>
      </c>
      <c r="D57" s="68">
        <v>1985</v>
      </c>
      <c r="E57" s="75" t="s">
        <v>29</v>
      </c>
      <c r="F57" s="68">
        <v>97</v>
      </c>
      <c r="G57" s="68">
        <v>96</v>
      </c>
      <c r="H57" s="68">
        <v>98</v>
      </c>
      <c r="I57" s="68">
        <v>98</v>
      </c>
      <c r="J57" s="68">
        <v>93</v>
      </c>
      <c r="K57" s="68">
        <v>92</v>
      </c>
      <c r="L57" s="66">
        <f t="shared" si="1"/>
        <v>574</v>
      </c>
      <c r="M57" s="2" t="s">
        <v>26</v>
      </c>
    </row>
    <row r="58" spans="1:13" ht="15.6" x14ac:dyDescent="0.3">
      <c r="A58" s="68">
        <v>10</v>
      </c>
      <c r="B58" s="69" t="s">
        <v>67</v>
      </c>
      <c r="C58" s="69" t="s">
        <v>68</v>
      </c>
      <c r="D58" s="68">
        <v>1989</v>
      </c>
      <c r="E58" s="71" t="s">
        <v>69</v>
      </c>
      <c r="F58" s="68">
        <v>97</v>
      </c>
      <c r="G58" s="68">
        <v>97</v>
      </c>
      <c r="H58" s="68">
        <v>92</v>
      </c>
      <c r="I58" s="68">
        <v>96</v>
      </c>
      <c r="J58" s="68">
        <v>97</v>
      </c>
      <c r="K58" s="68">
        <v>94</v>
      </c>
      <c r="L58" s="66">
        <f t="shared" si="1"/>
        <v>573</v>
      </c>
      <c r="M58" s="2" t="s">
        <v>26</v>
      </c>
    </row>
    <row r="59" spans="1:13" ht="15.6" x14ac:dyDescent="0.3">
      <c r="A59" s="68">
        <v>11</v>
      </c>
      <c r="B59" s="71" t="s">
        <v>37</v>
      </c>
      <c r="C59" s="71" t="s">
        <v>56</v>
      </c>
      <c r="D59" s="72">
        <v>1986</v>
      </c>
      <c r="E59" s="71" t="s">
        <v>34</v>
      </c>
      <c r="F59" s="68">
        <v>98</v>
      </c>
      <c r="G59" s="68">
        <v>92</v>
      </c>
      <c r="H59" s="68">
        <v>97</v>
      </c>
      <c r="I59" s="68">
        <v>93</v>
      </c>
      <c r="J59" s="68">
        <v>95</v>
      </c>
      <c r="K59" s="68">
        <v>95</v>
      </c>
      <c r="L59" s="66">
        <f t="shared" si="1"/>
        <v>570</v>
      </c>
      <c r="M59" s="2" t="s">
        <v>26</v>
      </c>
    </row>
    <row r="60" spans="1:13" ht="15.6" x14ac:dyDescent="0.3">
      <c r="A60" s="68">
        <v>12</v>
      </c>
      <c r="B60" s="69" t="s">
        <v>51</v>
      </c>
      <c r="C60" s="69" t="s">
        <v>52</v>
      </c>
      <c r="D60" s="68">
        <v>1991</v>
      </c>
      <c r="E60" s="69" t="s">
        <v>53</v>
      </c>
      <c r="F60" s="68">
        <v>96</v>
      </c>
      <c r="G60" s="68">
        <v>92</v>
      </c>
      <c r="H60" s="68">
        <v>96</v>
      </c>
      <c r="I60" s="68">
        <v>97</v>
      </c>
      <c r="J60" s="68">
        <v>92</v>
      </c>
      <c r="K60" s="68">
        <v>96</v>
      </c>
      <c r="L60" s="66">
        <f t="shared" si="1"/>
        <v>569</v>
      </c>
      <c r="M60" s="2" t="s">
        <v>26</v>
      </c>
    </row>
    <row r="61" spans="1:13" ht="15.6" x14ac:dyDescent="0.3">
      <c r="A61" s="68">
        <v>13</v>
      </c>
      <c r="B61" s="69" t="s">
        <v>46</v>
      </c>
      <c r="C61" s="69" t="s">
        <v>47</v>
      </c>
      <c r="D61" s="68">
        <v>1986</v>
      </c>
      <c r="E61" s="71" t="s">
        <v>48</v>
      </c>
      <c r="F61" s="68">
        <v>94</v>
      </c>
      <c r="G61" s="68">
        <v>94</v>
      </c>
      <c r="H61" s="68">
        <v>94</v>
      </c>
      <c r="I61" s="68">
        <v>89</v>
      </c>
      <c r="J61" s="68">
        <v>98</v>
      </c>
      <c r="K61" s="68">
        <v>99</v>
      </c>
      <c r="L61" s="66">
        <f t="shared" si="1"/>
        <v>568</v>
      </c>
      <c r="M61" s="2" t="s">
        <v>26</v>
      </c>
    </row>
    <row r="62" spans="1:13" ht="15.6" x14ac:dyDescent="0.3">
      <c r="A62" s="68">
        <v>14</v>
      </c>
      <c r="B62" s="69" t="s">
        <v>202</v>
      </c>
      <c r="C62" s="69" t="s">
        <v>203</v>
      </c>
      <c r="D62" s="68">
        <v>1987</v>
      </c>
      <c r="E62" s="69" t="s">
        <v>48</v>
      </c>
      <c r="F62" s="68">
        <v>97</v>
      </c>
      <c r="G62" s="68">
        <v>95</v>
      </c>
      <c r="H62" s="68">
        <v>91</v>
      </c>
      <c r="I62" s="68">
        <v>97</v>
      </c>
      <c r="J62" s="68">
        <v>91</v>
      </c>
      <c r="K62" s="68">
        <v>97</v>
      </c>
      <c r="L62" s="66">
        <f t="shared" si="1"/>
        <v>568</v>
      </c>
      <c r="M62" s="2" t="s">
        <v>26</v>
      </c>
    </row>
    <row r="63" spans="1:13" ht="15.6" x14ac:dyDescent="0.3">
      <c r="A63" s="68">
        <v>15</v>
      </c>
      <c r="B63" s="69" t="s">
        <v>204</v>
      </c>
      <c r="C63" s="69" t="s">
        <v>205</v>
      </c>
      <c r="D63" s="68">
        <v>1988</v>
      </c>
      <c r="E63" s="69" t="s">
        <v>53</v>
      </c>
      <c r="F63" s="68">
        <v>94</v>
      </c>
      <c r="G63" s="68">
        <v>95</v>
      </c>
      <c r="H63" s="68">
        <v>93</v>
      </c>
      <c r="I63" s="68">
        <v>94</v>
      </c>
      <c r="J63" s="68">
        <v>97</v>
      </c>
      <c r="K63" s="68">
        <v>95</v>
      </c>
      <c r="L63" s="66">
        <f t="shared" si="1"/>
        <v>568</v>
      </c>
      <c r="M63" s="2" t="s">
        <v>26</v>
      </c>
    </row>
    <row r="64" spans="1:13" ht="15.6" x14ac:dyDescent="0.3">
      <c r="A64" s="68">
        <v>16</v>
      </c>
      <c r="B64" s="69" t="s">
        <v>63</v>
      </c>
      <c r="C64" s="69" t="s">
        <v>64</v>
      </c>
      <c r="D64" s="68">
        <v>1987</v>
      </c>
      <c r="E64" s="71" t="s">
        <v>43</v>
      </c>
      <c r="F64" s="68">
        <v>95</v>
      </c>
      <c r="G64" s="68">
        <v>90</v>
      </c>
      <c r="H64" s="68">
        <v>95</v>
      </c>
      <c r="I64" s="68">
        <v>98</v>
      </c>
      <c r="J64" s="68">
        <v>95</v>
      </c>
      <c r="K64" s="68">
        <v>93</v>
      </c>
      <c r="L64" s="66">
        <f t="shared" si="1"/>
        <v>566</v>
      </c>
      <c r="M64" s="2" t="s">
        <v>26</v>
      </c>
    </row>
    <row r="65" spans="1:13" ht="15.6" x14ac:dyDescent="0.3">
      <c r="A65" s="68">
        <v>17</v>
      </c>
      <c r="B65" s="69" t="s">
        <v>49</v>
      </c>
      <c r="C65" s="69" t="s">
        <v>50</v>
      </c>
      <c r="D65" s="68">
        <v>1989</v>
      </c>
      <c r="E65" s="69" t="s">
        <v>34</v>
      </c>
      <c r="F65" s="68">
        <v>94</v>
      </c>
      <c r="G65" s="68">
        <v>93</v>
      </c>
      <c r="H65" s="68">
        <v>96</v>
      </c>
      <c r="I65" s="68">
        <v>90</v>
      </c>
      <c r="J65" s="68">
        <v>91</v>
      </c>
      <c r="K65" s="68">
        <v>96</v>
      </c>
      <c r="L65" s="66">
        <f t="shared" si="1"/>
        <v>560</v>
      </c>
      <c r="M65" s="2" t="s">
        <v>26</v>
      </c>
    </row>
    <row r="66" spans="1:13" ht="15.6" x14ac:dyDescent="0.3">
      <c r="A66" s="68">
        <v>18</v>
      </c>
      <c r="B66" s="69" t="s">
        <v>71</v>
      </c>
      <c r="C66" s="69" t="s">
        <v>70</v>
      </c>
      <c r="D66" s="68">
        <v>1991</v>
      </c>
      <c r="E66" s="71" t="s">
        <v>53</v>
      </c>
      <c r="F66" s="68">
        <v>91</v>
      </c>
      <c r="G66" s="68">
        <v>95</v>
      </c>
      <c r="H66" s="68">
        <v>95</v>
      </c>
      <c r="I66" s="68">
        <v>94</v>
      </c>
      <c r="J66" s="68">
        <v>89</v>
      </c>
      <c r="K66" s="68">
        <v>91</v>
      </c>
      <c r="L66" s="66">
        <f t="shared" si="1"/>
        <v>555</v>
      </c>
      <c r="M66" s="2" t="s">
        <v>26</v>
      </c>
    </row>
    <row r="67" spans="1:13" ht="15.6" x14ac:dyDescent="0.3">
      <c r="A67" s="68">
        <v>19</v>
      </c>
      <c r="B67" s="69" t="s">
        <v>210</v>
      </c>
      <c r="C67" s="69" t="s">
        <v>207</v>
      </c>
      <c r="D67" s="68"/>
      <c r="E67" s="71" t="s">
        <v>53</v>
      </c>
      <c r="F67" s="68">
        <v>90</v>
      </c>
      <c r="G67" s="68">
        <v>90</v>
      </c>
      <c r="H67" s="68">
        <v>95</v>
      </c>
      <c r="I67" s="68">
        <v>92</v>
      </c>
      <c r="J67" s="68">
        <v>91</v>
      </c>
      <c r="K67" s="68">
        <v>93</v>
      </c>
      <c r="L67" s="66">
        <f t="shared" si="1"/>
        <v>551</v>
      </c>
      <c r="M67" s="2" t="s">
        <v>24</v>
      </c>
    </row>
    <row r="68" spans="1:13" ht="15.6" x14ac:dyDescent="0.3">
      <c r="A68" s="68">
        <v>20</v>
      </c>
      <c r="B68" s="76" t="s">
        <v>206</v>
      </c>
      <c r="C68" s="76" t="s">
        <v>207</v>
      </c>
      <c r="D68" s="68">
        <v>1988</v>
      </c>
      <c r="E68" s="75" t="s">
        <v>53</v>
      </c>
      <c r="F68" s="68">
        <v>96</v>
      </c>
      <c r="G68" s="68">
        <v>93</v>
      </c>
      <c r="H68" s="68">
        <v>88</v>
      </c>
      <c r="I68" s="68">
        <v>91</v>
      </c>
      <c r="J68" s="68">
        <v>92</v>
      </c>
      <c r="K68" s="68">
        <v>87</v>
      </c>
      <c r="L68" s="66">
        <f t="shared" si="1"/>
        <v>547</v>
      </c>
      <c r="M68" s="2" t="s">
        <v>24</v>
      </c>
    </row>
    <row r="69" spans="1:13" ht="15.6" x14ac:dyDescent="0.3">
      <c r="A69" s="68">
        <v>21</v>
      </c>
      <c r="B69" s="69" t="s">
        <v>65</v>
      </c>
      <c r="C69" s="69" t="s">
        <v>66</v>
      </c>
      <c r="D69" s="68"/>
      <c r="E69" s="75" t="s">
        <v>43</v>
      </c>
      <c r="F69" s="68">
        <v>84</v>
      </c>
      <c r="G69" s="68">
        <v>93</v>
      </c>
      <c r="H69" s="68">
        <v>94</v>
      </c>
      <c r="I69" s="68">
        <v>84</v>
      </c>
      <c r="J69" s="68">
        <v>93</v>
      </c>
      <c r="K69" s="68">
        <v>97</v>
      </c>
      <c r="L69" s="66">
        <f t="shared" si="1"/>
        <v>545</v>
      </c>
      <c r="M69" s="2" t="s">
        <v>24</v>
      </c>
    </row>
    <row r="70" spans="1:13" ht="15.6" x14ac:dyDescent="0.3">
      <c r="A70" s="68">
        <v>22</v>
      </c>
      <c r="B70" s="76" t="s">
        <v>72</v>
      </c>
      <c r="C70" s="76" t="s">
        <v>73</v>
      </c>
      <c r="D70" s="68">
        <v>1989</v>
      </c>
      <c r="E70" s="75" t="s">
        <v>48</v>
      </c>
      <c r="F70" s="68">
        <v>87</v>
      </c>
      <c r="G70" s="68">
        <v>88</v>
      </c>
      <c r="H70" s="68">
        <v>86</v>
      </c>
      <c r="I70" s="68">
        <v>94</v>
      </c>
      <c r="J70" s="68">
        <v>93</v>
      </c>
      <c r="K70" s="68">
        <v>94</v>
      </c>
      <c r="L70" s="66">
        <f t="shared" si="1"/>
        <v>542</v>
      </c>
      <c r="M70" s="2" t="s">
        <v>24</v>
      </c>
    </row>
    <row r="71" spans="1:13" ht="15.6" x14ac:dyDescent="0.3">
      <c r="A71" s="68">
        <v>23</v>
      </c>
      <c r="B71" s="76" t="s">
        <v>74</v>
      </c>
      <c r="C71" s="76" t="s">
        <v>75</v>
      </c>
      <c r="D71" s="68">
        <v>1987</v>
      </c>
      <c r="E71" s="75" t="s">
        <v>59</v>
      </c>
      <c r="F71" s="68">
        <v>92</v>
      </c>
      <c r="G71" s="68">
        <v>89</v>
      </c>
      <c r="H71" s="68">
        <v>84</v>
      </c>
      <c r="I71" s="68">
        <v>91</v>
      </c>
      <c r="J71" s="68">
        <v>94</v>
      </c>
      <c r="K71" s="68">
        <v>91</v>
      </c>
      <c r="L71" s="66">
        <f t="shared" si="1"/>
        <v>541</v>
      </c>
      <c r="M71" s="2" t="s">
        <v>24</v>
      </c>
    </row>
    <row r="72" spans="1:13" ht="15.6" x14ac:dyDescent="0.3">
      <c r="A72" s="68">
        <v>24</v>
      </c>
      <c r="B72" s="69" t="s">
        <v>208</v>
      </c>
      <c r="C72" s="69" t="s">
        <v>209</v>
      </c>
      <c r="D72" s="68">
        <v>1987</v>
      </c>
      <c r="E72" s="71" t="s">
        <v>69</v>
      </c>
      <c r="F72" s="68">
        <v>91</v>
      </c>
      <c r="G72" s="68">
        <v>92</v>
      </c>
      <c r="H72" s="68">
        <v>86</v>
      </c>
      <c r="I72" s="68">
        <v>88</v>
      </c>
      <c r="J72" s="68">
        <v>91</v>
      </c>
      <c r="K72" s="68">
        <v>92</v>
      </c>
      <c r="L72" s="66">
        <f t="shared" si="1"/>
        <v>540</v>
      </c>
      <c r="M72" s="2" t="s">
        <v>24</v>
      </c>
    </row>
    <row r="73" spans="1:13" x14ac:dyDescent="0.25">
      <c r="M73" s="2"/>
    </row>
    <row r="74" spans="1:13" ht="15.6" x14ac:dyDescent="0.3">
      <c r="B74" s="21"/>
      <c r="C74" s="21"/>
      <c r="D74" s="21"/>
      <c r="E74" s="6"/>
      <c r="L74" s="66"/>
      <c r="M74" s="2"/>
    </row>
    <row r="75" spans="1:13" ht="15.6" x14ac:dyDescent="0.3">
      <c r="A75" s="68" t="s">
        <v>79</v>
      </c>
      <c r="B75" s="71" t="s">
        <v>76</v>
      </c>
      <c r="C75" s="71" t="s">
        <v>77</v>
      </c>
      <c r="D75" s="72">
        <v>1968</v>
      </c>
      <c r="E75" s="71" t="s">
        <v>78</v>
      </c>
      <c r="F75" s="68">
        <v>98</v>
      </c>
      <c r="G75" s="68">
        <v>99</v>
      </c>
      <c r="H75" s="68">
        <v>99</v>
      </c>
      <c r="I75" s="68">
        <v>98</v>
      </c>
      <c r="J75" s="68">
        <v>98</v>
      </c>
      <c r="K75" s="68">
        <v>100</v>
      </c>
      <c r="L75" s="66">
        <f>SUM(F75:K75)</f>
        <v>592</v>
      </c>
      <c r="M75" s="2"/>
    </row>
    <row r="76" spans="1:13" ht="15.6" x14ac:dyDescent="0.3">
      <c r="A76" s="68" t="s">
        <v>79</v>
      </c>
      <c r="B76" s="71" t="s">
        <v>80</v>
      </c>
      <c r="C76" s="71" t="s">
        <v>81</v>
      </c>
      <c r="D76" s="72">
        <v>1984</v>
      </c>
      <c r="E76" s="71" t="s">
        <v>69</v>
      </c>
      <c r="F76" s="68">
        <v>99</v>
      </c>
      <c r="G76" s="68">
        <v>94</v>
      </c>
      <c r="H76" s="68">
        <v>99</v>
      </c>
      <c r="I76" s="68">
        <v>98</v>
      </c>
      <c r="J76" s="68">
        <v>99</v>
      </c>
      <c r="K76" s="68">
        <v>96</v>
      </c>
      <c r="L76" s="66">
        <f>SUM(F76:K76)</f>
        <v>585</v>
      </c>
    </row>
    <row r="77" spans="1:13" ht="15.6" x14ac:dyDescent="0.3">
      <c r="L77" s="66"/>
    </row>
    <row r="78" spans="1:13" ht="15.6" x14ac:dyDescent="0.3">
      <c r="L78" s="66"/>
    </row>
    <row r="79" spans="1:13" ht="15.6" x14ac:dyDescent="0.3">
      <c r="L79" s="66"/>
    </row>
    <row r="80" spans="1:13" ht="15.6" x14ac:dyDescent="0.3">
      <c r="L80" s="66"/>
    </row>
    <row r="81" spans="12:12" ht="15.6" x14ac:dyDescent="0.3">
      <c r="L81" s="66"/>
    </row>
    <row r="82" spans="12:12" ht="15.6" x14ac:dyDescent="0.3">
      <c r="L82" s="66"/>
    </row>
    <row r="83" spans="12:12" ht="15.6" x14ac:dyDescent="0.3">
      <c r="L83" s="66"/>
    </row>
    <row r="84" spans="12:12" ht="15.6" x14ac:dyDescent="0.3">
      <c r="L84" s="66"/>
    </row>
    <row r="85" spans="12:12" ht="15.6" x14ac:dyDescent="0.3">
      <c r="L85" s="66"/>
    </row>
    <row r="86" spans="12:12" ht="15.6" x14ac:dyDescent="0.3">
      <c r="L86" s="66"/>
    </row>
    <row r="87" spans="12:12" ht="15.6" x14ac:dyDescent="0.3">
      <c r="L87" s="66"/>
    </row>
    <row r="88" spans="12:12" ht="15.6" x14ac:dyDescent="0.3">
      <c r="L88" s="66"/>
    </row>
    <row r="89" spans="12:12" ht="15.6" x14ac:dyDescent="0.3">
      <c r="L89" s="66"/>
    </row>
    <row r="90" spans="12:12" ht="15.6" x14ac:dyDescent="0.3">
      <c r="L90" s="66"/>
    </row>
    <row r="91" spans="12:12" ht="15.6" x14ac:dyDescent="0.3">
      <c r="L91" s="66"/>
    </row>
    <row r="92" spans="12:12" ht="15.6" x14ac:dyDescent="0.3">
      <c r="L92" s="66"/>
    </row>
    <row r="93" spans="12:12" ht="15.6" x14ac:dyDescent="0.3">
      <c r="L93" s="66"/>
    </row>
    <row r="94" spans="12:12" ht="15.6" x14ac:dyDescent="0.3">
      <c r="L94" s="66"/>
    </row>
    <row r="95" spans="12:12" ht="15.6" x14ac:dyDescent="0.3">
      <c r="L95" s="66"/>
    </row>
    <row r="96" spans="12:12" ht="15.6" x14ac:dyDescent="0.3">
      <c r="L96" s="66"/>
    </row>
    <row r="97" spans="12:12" ht="15.6" x14ac:dyDescent="0.3">
      <c r="L97" s="66"/>
    </row>
    <row r="98" spans="12:12" ht="15.6" x14ac:dyDescent="0.3">
      <c r="L98" s="66"/>
    </row>
    <row r="99" spans="12:12" ht="15.6" x14ac:dyDescent="0.3">
      <c r="L99" s="66"/>
    </row>
    <row r="100" spans="12:12" ht="15.6" x14ac:dyDescent="0.3">
      <c r="L100" s="66"/>
    </row>
    <row r="101" spans="12:12" ht="15.6" x14ac:dyDescent="0.3">
      <c r="L101" s="66"/>
    </row>
    <row r="102" spans="12:12" ht="15.6" x14ac:dyDescent="0.3">
      <c r="L102" s="66"/>
    </row>
  </sheetData>
  <mergeCells count="9">
    <mergeCell ref="B6:C6"/>
    <mergeCell ref="A45:E45"/>
    <mergeCell ref="B47:C47"/>
    <mergeCell ref="A1:O1"/>
    <mergeCell ref="A2:B2"/>
    <mergeCell ref="A4:E4"/>
    <mergeCell ref="I4:K4"/>
    <mergeCell ref="M4:N4"/>
    <mergeCell ref="K2:N2"/>
  </mergeCells>
  <phoneticPr fontId="1" type="noConversion"/>
  <pageMargins left="0.75" right="0.75" top="1" bottom="1" header="0.5" footer="0.5"/>
  <pageSetup paperSize="9" scale="62" orientation="portrait" horizontalDpi="300" verticalDpi="300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Normal="100" workbookViewId="0">
      <selection activeCell="P30" sqref="P30"/>
    </sheetView>
  </sheetViews>
  <sheetFormatPr defaultRowHeight="13.2" x14ac:dyDescent="0.25"/>
  <cols>
    <col min="1" max="1" width="7.5546875" style="2" bestFit="1" customWidth="1"/>
    <col min="2" max="2" width="14" bestFit="1" customWidth="1"/>
    <col min="3" max="3" width="17.6640625" bestFit="1" customWidth="1"/>
    <col min="4" max="4" width="9.33203125" bestFit="1" customWidth="1"/>
    <col min="5" max="5" width="16.33203125" bestFit="1" customWidth="1"/>
    <col min="6" max="6" width="4.5546875" customWidth="1"/>
    <col min="7" max="8" width="5.88671875" bestFit="1" customWidth="1"/>
    <col min="9" max="9" width="4.44140625" customWidth="1"/>
    <col min="10" max="10" width="4.44140625" bestFit="1" customWidth="1"/>
    <col min="11" max="11" width="5.44140625" customWidth="1"/>
    <col min="12" max="13" width="4.44140625" bestFit="1" customWidth="1"/>
    <col min="14" max="14" width="8.5546875" customWidth="1"/>
    <col min="15" max="15" width="12.5546875" bestFit="1" customWidth="1"/>
    <col min="16" max="16" width="9.109375" style="2" customWidth="1"/>
  </cols>
  <sheetData>
    <row r="1" spans="1:18" s="43" customFormat="1" ht="21" x14ac:dyDescent="0.4">
      <c r="A1" s="96" t="s">
        <v>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/>
      <c r="R1"/>
    </row>
    <row r="2" spans="1:18" s="43" customFormat="1" ht="15.6" x14ac:dyDescent="0.3">
      <c r="A2" s="98" t="s">
        <v>2</v>
      </c>
      <c r="B2" s="98"/>
      <c r="D2" s="44"/>
      <c r="F2" s="44"/>
      <c r="G2" s="44"/>
      <c r="H2" s="44"/>
      <c r="I2" s="44"/>
      <c r="J2" s="44"/>
      <c r="K2" s="44"/>
      <c r="L2" s="45"/>
      <c r="M2" s="94">
        <v>38531</v>
      </c>
      <c r="N2" s="98"/>
      <c r="O2" s="98"/>
      <c r="P2" s="44"/>
    </row>
    <row r="3" spans="1:18" s="43" customFormat="1" ht="15.6" x14ac:dyDescent="0.3">
      <c r="A3" s="44"/>
      <c r="D3" s="44"/>
      <c r="F3" s="44"/>
      <c r="G3" s="44"/>
      <c r="H3" s="44"/>
      <c r="I3" s="44"/>
      <c r="J3" s="44"/>
      <c r="K3" s="44"/>
      <c r="L3" s="45"/>
      <c r="M3" s="44"/>
      <c r="N3" s="44"/>
      <c r="O3" s="44"/>
      <c r="P3" s="44"/>
      <c r="Q3" s="44"/>
    </row>
    <row r="4" spans="1:18" s="43" customFormat="1" ht="15" x14ac:dyDescent="0.25">
      <c r="A4" s="44"/>
      <c r="D4" s="44"/>
      <c r="F4" s="44"/>
      <c r="G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s="43" customFormat="1" ht="15.6" x14ac:dyDescent="0.3">
      <c r="A5" s="97" t="s">
        <v>30</v>
      </c>
      <c r="B5" s="97"/>
      <c r="C5" s="97"/>
      <c r="D5" s="97"/>
      <c r="E5" s="97"/>
      <c r="F5" s="55" t="s">
        <v>83</v>
      </c>
      <c r="G5" s="55"/>
      <c r="H5" s="56">
        <v>572</v>
      </c>
      <c r="I5" s="54" t="s">
        <v>82</v>
      </c>
      <c r="J5" s="50"/>
      <c r="K5" s="50"/>
      <c r="L5" s="50"/>
      <c r="M5" s="55"/>
      <c r="N5" s="57"/>
      <c r="O5" s="59">
        <v>38102</v>
      </c>
      <c r="P5" s="60" t="s">
        <v>0</v>
      </c>
      <c r="Q5" s="44"/>
      <c r="R5" s="44"/>
    </row>
    <row r="6" spans="1:18" s="43" customFormat="1" ht="15.6" x14ac:dyDescent="0.3">
      <c r="A6" s="97"/>
      <c r="B6" s="97"/>
      <c r="C6" s="97"/>
      <c r="D6" s="97"/>
      <c r="E6" s="97"/>
      <c r="O6" s="44"/>
      <c r="P6" s="44"/>
      <c r="Q6" s="44"/>
      <c r="R6" s="44"/>
    </row>
    <row r="7" spans="1:18" s="43" customFormat="1" ht="15.6" x14ac:dyDescent="0.3">
      <c r="A7" s="97"/>
      <c r="B7" s="97"/>
      <c r="C7" s="97"/>
      <c r="D7" s="97"/>
      <c r="E7" s="97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s="48" customFormat="1" ht="15.6" x14ac:dyDescent="0.3">
      <c r="A8" s="47" t="s">
        <v>4</v>
      </c>
      <c r="B8" s="88" t="s">
        <v>5</v>
      </c>
      <c r="C8" s="88"/>
      <c r="D8" s="47" t="s">
        <v>17</v>
      </c>
      <c r="E8" s="48" t="s">
        <v>7</v>
      </c>
      <c r="F8" s="95" t="s">
        <v>8</v>
      </c>
      <c r="G8" s="95"/>
      <c r="H8" s="95"/>
      <c r="I8" s="95" t="s">
        <v>9</v>
      </c>
      <c r="J8" s="95"/>
      <c r="K8" s="95"/>
      <c r="L8" s="95" t="s">
        <v>10</v>
      </c>
      <c r="M8" s="95"/>
      <c r="N8" s="95"/>
      <c r="O8" s="49" t="s">
        <v>11</v>
      </c>
      <c r="P8" s="49" t="s">
        <v>13</v>
      </c>
    </row>
    <row r="10" spans="1:18" ht="15.6" x14ac:dyDescent="0.3">
      <c r="A10" s="68" t="s">
        <v>25</v>
      </c>
      <c r="B10" s="69" t="s">
        <v>27</v>
      </c>
      <c r="C10" s="69" t="s">
        <v>28</v>
      </c>
      <c r="D10" s="68">
        <v>1990</v>
      </c>
      <c r="E10" s="69" t="s">
        <v>29</v>
      </c>
      <c r="F10" s="68">
        <v>96</v>
      </c>
      <c r="G10" s="68">
        <v>93</v>
      </c>
      <c r="H10" s="70">
        <f t="shared" ref="H10:H29" si="0">SUM(F10:G10)</f>
        <v>189</v>
      </c>
      <c r="I10" s="68">
        <v>87</v>
      </c>
      <c r="J10" s="68">
        <v>95</v>
      </c>
      <c r="K10" s="70">
        <f t="shared" ref="K10:K29" si="1">SUM(I10:J10)</f>
        <v>182</v>
      </c>
      <c r="L10" s="68">
        <v>93</v>
      </c>
      <c r="M10" s="68">
        <v>95</v>
      </c>
      <c r="N10" s="70">
        <f t="shared" ref="N10:N29" si="2">SUM(L10:M10)</f>
        <v>188</v>
      </c>
      <c r="O10" s="70">
        <f t="shared" ref="O10:O29" si="3">H10+K10+N10</f>
        <v>559</v>
      </c>
      <c r="P10" s="68" t="s">
        <v>25</v>
      </c>
    </row>
    <row r="11" spans="1:18" ht="15.6" x14ac:dyDescent="0.3">
      <c r="A11" s="68" t="s">
        <v>26</v>
      </c>
      <c r="B11" s="71" t="s">
        <v>32</v>
      </c>
      <c r="C11" s="71" t="s">
        <v>33</v>
      </c>
      <c r="D11" s="72">
        <v>1985</v>
      </c>
      <c r="E11" s="71" t="s">
        <v>34</v>
      </c>
      <c r="F11" s="68">
        <v>96</v>
      </c>
      <c r="G11" s="68">
        <v>95</v>
      </c>
      <c r="H11" s="70">
        <f t="shared" si="0"/>
        <v>191</v>
      </c>
      <c r="I11" s="68">
        <v>88</v>
      </c>
      <c r="J11" s="68">
        <v>89</v>
      </c>
      <c r="K11" s="70">
        <f t="shared" si="1"/>
        <v>177</v>
      </c>
      <c r="L11" s="68">
        <v>97</v>
      </c>
      <c r="M11" s="68">
        <v>93</v>
      </c>
      <c r="N11" s="70">
        <f t="shared" si="2"/>
        <v>190</v>
      </c>
      <c r="O11" s="70">
        <f t="shared" si="3"/>
        <v>558</v>
      </c>
      <c r="P11" s="68" t="s">
        <v>25</v>
      </c>
    </row>
    <row r="12" spans="1:18" ht="15.6" x14ac:dyDescent="0.3">
      <c r="A12" s="68" t="s">
        <v>24</v>
      </c>
      <c r="B12" s="71" t="s">
        <v>35</v>
      </c>
      <c r="C12" s="71" t="s">
        <v>36</v>
      </c>
      <c r="D12" s="72">
        <v>1985</v>
      </c>
      <c r="E12" s="71" t="s">
        <v>34</v>
      </c>
      <c r="F12" s="68">
        <v>96</v>
      </c>
      <c r="G12" s="68">
        <v>96</v>
      </c>
      <c r="H12" s="70">
        <f t="shared" si="0"/>
        <v>192</v>
      </c>
      <c r="I12" s="68">
        <v>88</v>
      </c>
      <c r="J12" s="68">
        <v>87</v>
      </c>
      <c r="K12" s="70">
        <f t="shared" si="1"/>
        <v>175</v>
      </c>
      <c r="L12" s="68">
        <v>91</v>
      </c>
      <c r="M12" s="68">
        <v>97</v>
      </c>
      <c r="N12" s="70">
        <f t="shared" si="2"/>
        <v>188</v>
      </c>
      <c r="O12" s="70">
        <f t="shared" si="3"/>
        <v>555</v>
      </c>
      <c r="P12" s="68" t="s">
        <v>25</v>
      </c>
    </row>
    <row r="13" spans="1:18" ht="15.6" x14ac:dyDescent="0.3">
      <c r="A13" s="68">
        <v>4</v>
      </c>
      <c r="B13" s="69" t="s">
        <v>37</v>
      </c>
      <c r="C13" s="69" t="s">
        <v>38</v>
      </c>
      <c r="D13" s="68">
        <v>1989</v>
      </c>
      <c r="E13" s="71" t="s">
        <v>34</v>
      </c>
      <c r="F13" s="68">
        <v>92</v>
      </c>
      <c r="G13" s="68">
        <v>90</v>
      </c>
      <c r="H13" s="70">
        <f t="shared" si="0"/>
        <v>182</v>
      </c>
      <c r="I13" s="68">
        <v>90</v>
      </c>
      <c r="J13" s="68">
        <v>91</v>
      </c>
      <c r="K13" s="70">
        <f t="shared" si="1"/>
        <v>181</v>
      </c>
      <c r="L13" s="68">
        <v>92</v>
      </c>
      <c r="M13" s="68">
        <v>90</v>
      </c>
      <c r="N13" s="70">
        <f t="shared" si="2"/>
        <v>182</v>
      </c>
      <c r="O13" s="70">
        <f t="shared" si="3"/>
        <v>545</v>
      </c>
      <c r="P13" s="68" t="s">
        <v>25</v>
      </c>
    </row>
    <row r="14" spans="1:18" ht="15.6" x14ac:dyDescent="0.3">
      <c r="A14" s="68">
        <v>5</v>
      </c>
      <c r="B14" s="73" t="s">
        <v>39</v>
      </c>
      <c r="C14" s="73" t="s">
        <v>40</v>
      </c>
      <c r="D14" s="74">
        <v>1985</v>
      </c>
      <c r="E14" s="69" t="s">
        <v>29</v>
      </c>
      <c r="F14" s="68">
        <v>93</v>
      </c>
      <c r="G14" s="68">
        <v>92</v>
      </c>
      <c r="H14" s="70">
        <f t="shared" si="0"/>
        <v>185</v>
      </c>
      <c r="I14" s="68">
        <v>88</v>
      </c>
      <c r="J14" s="68">
        <v>92</v>
      </c>
      <c r="K14" s="70">
        <f t="shared" si="1"/>
        <v>180</v>
      </c>
      <c r="L14" s="68">
        <v>89</v>
      </c>
      <c r="M14" s="68">
        <v>89</v>
      </c>
      <c r="N14" s="70">
        <f t="shared" si="2"/>
        <v>178</v>
      </c>
      <c r="O14" s="70">
        <f t="shared" si="3"/>
        <v>543</v>
      </c>
      <c r="P14" s="68" t="s">
        <v>25</v>
      </c>
    </row>
    <row r="15" spans="1:18" ht="15.6" x14ac:dyDescent="0.3">
      <c r="A15" s="68">
        <v>6</v>
      </c>
      <c r="B15" s="73" t="s">
        <v>41</v>
      </c>
      <c r="C15" s="73" t="s">
        <v>42</v>
      </c>
      <c r="D15" s="74">
        <v>1987</v>
      </c>
      <c r="E15" s="73" t="s">
        <v>43</v>
      </c>
      <c r="F15" s="68">
        <v>95</v>
      </c>
      <c r="G15" s="68">
        <v>96</v>
      </c>
      <c r="H15" s="70">
        <f t="shared" si="0"/>
        <v>191</v>
      </c>
      <c r="I15" s="68">
        <v>83</v>
      </c>
      <c r="J15" s="68">
        <v>87</v>
      </c>
      <c r="K15" s="70">
        <f t="shared" si="1"/>
        <v>170</v>
      </c>
      <c r="L15" s="68">
        <v>91</v>
      </c>
      <c r="M15" s="68">
        <v>90</v>
      </c>
      <c r="N15" s="70">
        <f t="shared" si="2"/>
        <v>181</v>
      </c>
      <c r="O15" s="70">
        <f t="shared" si="3"/>
        <v>542</v>
      </c>
      <c r="P15" s="68" t="s">
        <v>25</v>
      </c>
    </row>
    <row r="16" spans="1:18" ht="15.6" x14ac:dyDescent="0.3">
      <c r="A16" s="68">
        <v>7</v>
      </c>
      <c r="B16" s="71" t="s">
        <v>44</v>
      </c>
      <c r="C16" s="71" t="s">
        <v>45</v>
      </c>
      <c r="D16" s="72">
        <v>1986</v>
      </c>
      <c r="E16" s="71" t="s">
        <v>34</v>
      </c>
      <c r="F16" s="68">
        <v>96</v>
      </c>
      <c r="G16" s="68">
        <v>97</v>
      </c>
      <c r="H16" s="70">
        <f t="shared" si="0"/>
        <v>193</v>
      </c>
      <c r="I16" s="68">
        <v>85</v>
      </c>
      <c r="J16" s="68">
        <v>84</v>
      </c>
      <c r="K16" s="70">
        <f t="shared" si="1"/>
        <v>169</v>
      </c>
      <c r="L16" s="68">
        <v>88</v>
      </c>
      <c r="M16" s="68">
        <v>90</v>
      </c>
      <c r="N16" s="70">
        <f t="shared" si="2"/>
        <v>178</v>
      </c>
      <c r="O16" s="70">
        <f t="shared" si="3"/>
        <v>540</v>
      </c>
      <c r="P16" s="68" t="s">
        <v>25</v>
      </c>
    </row>
    <row r="17" spans="1:16" ht="15.6" x14ac:dyDescent="0.3">
      <c r="A17" s="68">
        <v>8</v>
      </c>
      <c r="B17" s="69" t="s">
        <v>46</v>
      </c>
      <c r="C17" s="69" t="s">
        <v>47</v>
      </c>
      <c r="D17" s="68">
        <v>1986</v>
      </c>
      <c r="E17" s="71" t="s">
        <v>48</v>
      </c>
      <c r="F17" s="68">
        <v>91</v>
      </c>
      <c r="G17" s="68">
        <v>95</v>
      </c>
      <c r="H17" s="70">
        <f t="shared" si="0"/>
        <v>186</v>
      </c>
      <c r="I17" s="68">
        <v>89</v>
      </c>
      <c r="J17" s="68">
        <v>81</v>
      </c>
      <c r="K17" s="70">
        <f t="shared" si="1"/>
        <v>170</v>
      </c>
      <c r="L17" s="68">
        <v>92</v>
      </c>
      <c r="M17" s="68">
        <v>88</v>
      </c>
      <c r="N17" s="70">
        <f t="shared" si="2"/>
        <v>180</v>
      </c>
      <c r="O17" s="70">
        <f t="shared" si="3"/>
        <v>536</v>
      </c>
      <c r="P17" s="68" t="s">
        <v>26</v>
      </c>
    </row>
    <row r="18" spans="1:16" ht="15.6" x14ac:dyDescent="0.3">
      <c r="A18" s="68">
        <v>9</v>
      </c>
      <c r="B18" s="69" t="s">
        <v>49</v>
      </c>
      <c r="C18" s="69" t="s">
        <v>50</v>
      </c>
      <c r="D18" s="68">
        <v>1989</v>
      </c>
      <c r="E18" s="69" t="s">
        <v>34</v>
      </c>
      <c r="F18" s="68">
        <v>90</v>
      </c>
      <c r="G18" s="68">
        <v>93</v>
      </c>
      <c r="H18" s="70">
        <f t="shared" si="0"/>
        <v>183</v>
      </c>
      <c r="I18" s="68">
        <v>78</v>
      </c>
      <c r="J18" s="68">
        <v>88</v>
      </c>
      <c r="K18" s="70">
        <f t="shared" si="1"/>
        <v>166</v>
      </c>
      <c r="L18" s="68">
        <v>91</v>
      </c>
      <c r="M18" s="68">
        <v>94</v>
      </c>
      <c r="N18" s="70">
        <f t="shared" si="2"/>
        <v>185</v>
      </c>
      <c r="O18" s="70">
        <f t="shared" si="3"/>
        <v>534</v>
      </c>
      <c r="P18" s="68" t="s">
        <v>26</v>
      </c>
    </row>
    <row r="19" spans="1:16" ht="15.6" x14ac:dyDescent="0.3">
      <c r="A19" s="68">
        <v>10</v>
      </c>
      <c r="B19" s="69" t="s">
        <v>54</v>
      </c>
      <c r="C19" s="69" t="s">
        <v>55</v>
      </c>
      <c r="D19" s="68">
        <v>1987</v>
      </c>
      <c r="E19" s="69" t="s">
        <v>53</v>
      </c>
      <c r="F19" s="68">
        <v>95</v>
      </c>
      <c r="G19" s="68">
        <v>98</v>
      </c>
      <c r="H19" s="70">
        <f t="shared" si="0"/>
        <v>193</v>
      </c>
      <c r="I19" s="68">
        <v>83</v>
      </c>
      <c r="J19" s="68">
        <v>84</v>
      </c>
      <c r="K19" s="70">
        <f t="shared" si="1"/>
        <v>167</v>
      </c>
      <c r="L19" s="68">
        <v>79</v>
      </c>
      <c r="M19" s="68">
        <v>90</v>
      </c>
      <c r="N19" s="70">
        <f t="shared" si="2"/>
        <v>169</v>
      </c>
      <c r="O19" s="70">
        <f t="shared" si="3"/>
        <v>529</v>
      </c>
      <c r="P19" s="68" t="s">
        <v>26</v>
      </c>
    </row>
    <row r="20" spans="1:16" ht="15.6" x14ac:dyDescent="0.3">
      <c r="A20" s="68">
        <v>11</v>
      </c>
      <c r="B20" s="69" t="s">
        <v>51</v>
      </c>
      <c r="C20" s="69" t="s">
        <v>52</v>
      </c>
      <c r="D20" s="68">
        <v>1991</v>
      </c>
      <c r="E20" s="69" t="s">
        <v>53</v>
      </c>
      <c r="F20" s="68">
        <v>94</v>
      </c>
      <c r="G20" s="68">
        <v>94</v>
      </c>
      <c r="H20" s="70">
        <f t="shared" si="0"/>
        <v>188</v>
      </c>
      <c r="I20" s="68">
        <v>87</v>
      </c>
      <c r="J20" s="68">
        <v>82</v>
      </c>
      <c r="K20" s="70">
        <f t="shared" si="1"/>
        <v>169</v>
      </c>
      <c r="L20" s="68">
        <v>83</v>
      </c>
      <c r="M20" s="68">
        <v>89</v>
      </c>
      <c r="N20" s="70">
        <f t="shared" si="2"/>
        <v>172</v>
      </c>
      <c r="O20" s="70">
        <f t="shared" si="3"/>
        <v>529</v>
      </c>
      <c r="P20" s="68" t="s">
        <v>26</v>
      </c>
    </row>
    <row r="21" spans="1:16" ht="15.6" x14ac:dyDescent="0.3">
      <c r="A21" s="68">
        <v>12</v>
      </c>
      <c r="B21" s="71" t="s">
        <v>37</v>
      </c>
      <c r="C21" s="71" t="s">
        <v>56</v>
      </c>
      <c r="D21" s="72">
        <v>1986</v>
      </c>
      <c r="E21" s="71" t="s">
        <v>34</v>
      </c>
      <c r="F21" s="68">
        <v>96</v>
      </c>
      <c r="G21" s="68">
        <v>95</v>
      </c>
      <c r="H21" s="70">
        <f t="shared" si="0"/>
        <v>191</v>
      </c>
      <c r="I21" s="68">
        <v>87</v>
      </c>
      <c r="J21" s="68">
        <v>71</v>
      </c>
      <c r="K21" s="70">
        <f t="shared" si="1"/>
        <v>158</v>
      </c>
      <c r="L21" s="68">
        <v>87</v>
      </c>
      <c r="M21" s="68">
        <v>92</v>
      </c>
      <c r="N21" s="70">
        <f t="shared" si="2"/>
        <v>179</v>
      </c>
      <c r="O21" s="70">
        <f t="shared" si="3"/>
        <v>528</v>
      </c>
      <c r="P21" s="68" t="s">
        <v>26</v>
      </c>
    </row>
    <row r="22" spans="1:16" ht="15.6" x14ac:dyDescent="0.3">
      <c r="A22" s="68">
        <v>13</v>
      </c>
      <c r="B22" s="69" t="s">
        <v>57</v>
      </c>
      <c r="C22" s="69" t="s">
        <v>58</v>
      </c>
      <c r="D22" s="68">
        <v>1986</v>
      </c>
      <c r="E22" s="71" t="s">
        <v>59</v>
      </c>
      <c r="F22" s="68">
        <v>94</v>
      </c>
      <c r="G22" s="68">
        <v>90</v>
      </c>
      <c r="H22" s="70">
        <f t="shared" si="0"/>
        <v>184</v>
      </c>
      <c r="I22" s="68">
        <v>81</v>
      </c>
      <c r="J22" s="68">
        <v>84</v>
      </c>
      <c r="K22" s="70">
        <f t="shared" si="1"/>
        <v>165</v>
      </c>
      <c r="L22" s="68">
        <v>86</v>
      </c>
      <c r="M22" s="68">
        <v>85</v>
      </c>
      <c r="N22" s="70">
        <f t="shared" si="2"/>
        <v>171</v>
      </c>
      <c r="O22" s="70">
        <f t="shared" si="3"/>
        <v>520</v>
      </c>
      <c r="P22" s="68" t="s">
        <v>26</v>
      </c>
    </row>
    <row r="23" spans="1:16" ht="15.6" x14ac:dyDescent="0.3">
      <c r="A23" s="68">
        <v>14</v>
      </c>
      <c r="B23" s="69" t="s">
        <v>60</v>
      </c>
      <c r="C23" s="69" t="s">
        <v>61</v>
      </c>
      <c r="D23" s="68">
        <v>1990</v>
      </c>
      <c r="E23" s="69" t="s">
        <v>62</v>
      </c>
      <c r="F23" s="68">
        <v>96</v>
      </c>
      <c r="G23" s="68">
        <v>100</v>
      </c>
      <c r="H23" s="70">
        <f t="shared" si="0"/>
        <v>196</v>
      </c>
      <c r="I23" s="68">
        <v>79</v>
      </c>
      <c r="J23" s="68">
        <v>67</v>
      </c>
      <c r="K23" s="70">
        <f t="shared" si="1"/>
        <v>146</v>
      </c>
      <c r="L23" s="68">
        <v>88</v>
      </c>
      <c r="M23" s="68">
        <v>87</v>
      </c>
      <c r="N23" s="70">
        <f t="shared" si="2"/>
        <v>175</v>
      </c>
      <c r="O23" s="70">
        <f t="shared" si="3"/>
        <v>517</v>
      </c>
      <c r="P23" s="68" t="s">
        <v>24</v>
      </c>
    </row>
    <row r="24" spans="1:16" ht="15.6" x14ac:dyDescent="0.3">
      <c r="A24" s="68">
        <v>15</v>
      </c>
      <c r="B24" s="69" t="s">
        <v>65</v>
      </c>
      <c r="C24" s="69" t="s">
        <v>66</v>
      </c>
      <c r="D24" s="68"/>
      <c r="E24" s="75" t="s">
        <v>43</v>
      </c>
      <c r="F24" s="68">
        <v>91</v>
      </c>
      <c r="G24" s="68">
        <v>88</v>
      </c>
      <c r="H24" s="70">
        <f t="shared" si="0"/>
        <v>179</v>
      </c>
      <c r="I24" s="68">
        <v>86</v>
      </c>
      <c r="J24" s="68">
        <v>76</v>
      </c>
      <c r="K24" s="70">
        <f t="shared" si="1"/>
        <v>162</v>
      </c>
      <c r="L24" s="68">
        <v>85</v>
      </c>
      <c r="M24" s="68">
        <v>87</v>
      </c>
      <c r="N24" s="70">
        <f t="shared" si="2"/>
        <v>172</v>
      </c>
      <c r="O24" s="70">
        <f t="shared" si="3"/>
        <v>513</v>
      </c>
      <c r="P24" s="68" t="s">
        <v>24</v>
      </c>
    </row>
    <row r="25" spans="1:16" ht="15.6" x14ac:dyDescent="0.3">
      <c r="A25" s="68">
        <v>16</v>
      </c>
      <c r="B25" s="76" t="s">
        <v>63</v>
      </c>
      <c r="C25" s="76" t="s">
        <v>64</v>
      </c>
      <c r="D25" s="68">
        <v>1987</v>
      </c>
      <c r="E25" s="75" t="s">
        <v>43</v>
      </c>
      <c r="F25" s="68">
        <v>92</v>
      </c>
      <c r="G25" s="68">
        <v>96</v>
      </c>
      <c r="H25" s="70">
        <f t="shared" si="0"/>
        <v>188</v>
      </c>
      <c r="I25" s="68">
        <v>72</v>
      </c>
      <c r="J25" s="68">
        <v>79</v>
      </c>
      <c r="K25" s="70">
        <f t="shared" si="1"/>
        <v>151</v>
      </c>
      <c r="L25" s="68">
        <v>86</v>
      </c>
      <c r="M25" s="68">
        <v>85</v>
      </c>
      <c r="N25" s="70">
        <f t="shared" si="2"/>
        <v>171</v>
      </c>
      <c r="O25" s="70">
        <f t="shared" si="3"/>
        <v>510</v>
      </c>
      <c r="P25" s="68" t="s">
        <v>24</v>
      </c>
    </row>
    <row r="26" spans="1:16" ht="15.6" x14ac:dyDescent="0.3">
      <c r="A26" s="68">
        <v>17</v>
      </c>
      <c r="B26" s="69" t="s">
        <v>71</v>
      </c>
      <c r="C26" s="69" t="s">
        <v>70</v>
      </c>
      <c r="D26" s="68">
        <v>1991</v>
      </c>
      <c r="E26" s="69" t="s">
        <v>53</v>
      </c>
      <c r="F26" s="68">
        <v>88</v>
      </c>
      <c r="G26" s="68">
        <v>89</v>
      </c>
      <c r="H26" s="70">
        <f t="shared" si="0"/>
        <v>177</v>
      </c>
      <c r="I26" s="68">
        <v>85</v>
      </c>
      <c r="J26" s="68">
        <v>72</v>
      </c>
      <c r="K26" s="70">
        <f t="shared" si="1"/>
        <v>157</v>
      </c>
      <c r="L26" s="68">
        <v>76</v>
      </c>
      <c r="M26" s="68">
        <v>77</v>
      </c>
      <c r="N26" s="70">
        <f t="shared" si="2"/>
        <v>153</v>
      </c>
      <c r="O26" s="70">
        <f t="shared" si="3"/>
        <v>487</v>
      </c>
      <c r="P26" s="68" t="s">
        <v>24</v>
      </c>
    </row>
    <row r="27" spans="1:16" ht="15.6" x14ac:dyDescent="0.3">
      <c r="A27" s="68">
        <v>18</v>
      </c>
      <c r="B27" s="69" t="s">
        <v>67</v>
      </c>
      <c r="C27" s="69" t="s">
        <v>68</v>
      </c>
      <c r="D27" s="68">
        <v>1989</v>
      </c>
      <c r="E27" s="71" t="s">
        <v>69</v>
      </c>
      <c r="F27" s="68">
        <v>89</v>
      </c>
      <c r="G27" s="68">
        <v>97</v>
      </c>
      <c r="H27" s="70">
        <f t="shared" si="0"/>
        <v>186</v>
      </c>
      <c r="I27" s="68">
        <v>78</v>
      </c>
      <c r="J27" s="68">
        <v>74</v>
      </c>
      <c r="K27" s="70">
        <f t="shared" si="1"/>
        <v>152</v>
      </c>
      <c r="L27" s="68">
        <v>80</v>
      </c>
      <c r="M27" s="68">
        <v>69</v>
      </c>
      <c r="N27" s="70">
        <f t="shared" si="2"/>
        <v>149</v>
      </c>
      <c r="O27" s="70">
        <f t="shared" si="3"/>
        <v>487</v>
      </c>
      <c r="P27" s="68" t="s">
        <v>24</v>
      </c>
    </row>
    <row r="28" spans="1:16" ht="15.6" x14ac:dyDescent="0.3">
      <c r="A28" s="68">
        <v>19</v>
      </c>
      <c r="B28" s="76" t="s">
        <v>72</v>
      </c>
      <c r="C28" s="76" t="s">
        <v>73</v>
      </c>
      <c r="D28" s="68">
        <v>1989</v>
      </c>
      <c r="E28" s="75" t="s">
        <v>48</v>
      </c>
      <c r="F28" s="68">
        <v>89</v>
      </c>
      <c r="G28" s="68">
        <v>88</v>
      </c>
      <c r="H28" s="70">
        <f t="shared" si="0"/>
        <v>177</v>
      </c>
      <c r="I28" s="68">
        <v>54</v>
      </c>
      <c r="J28" s="68">
        <v>39</v>
      </c>
      <c r="K28" s="70">
        <f t="shared" si="1"/>
        <v>93</v>
      </c>
      <c r="L28" s="68">
        <v>68</v>
      </c>
      <c r="M28" s="68">
        <v>78</v>
      </c>
      <c r="N28" s="70">
        <f t="shared" si="2"/>
        <v>146</v>
      </c>
      <c r="O28" s="70">
        <f t="shared" si="3"/>
        <v>416</v>
      </c>
      <c r="P28" s="68"/>
    </row>
    <row r="29" spans="1:16" ht="15.6" x14ac:dyDescent="0.3">
      <c r="A29" s="68">
        <v>20</v>
      </c>
      <c r="B29" s="69" t="s">
        <v>74</v>
      </c>
      <c r="C29" s="69" t="s">
        <v>75</v>
      </c>
      <c r="D29" s="68">
        <v>1987</v>
      </c>
      <c r="E29" s="69" t="s">
        <v>59</v>
      </c>
      <c r="F29" s="68">
        <v>89</v>
      </c>
      <c r="G29" s="68">
        <v>86</v>
      </c>
      <c r="H29" s="70">
        <f t="shared" si="0"/>
        <v>175</v>
      </c>
      <c r="I29" s="68">
        <v>57</v>
      </c>
      <c r="J29" s="68">
        <v>40</v>
      </c>
      <c r="K29" s="70">
        <f t="shared" si="1"/>
        <v>97</v>
      </c>
      <c r="L29" s="68">
        <v>57</v>
      </c>
      <c r="M29" s="68">
        <v>68</v>
      </c>
      <c r="N29" s="70">
        <f t="shared" si="2"/>
        <v>125</v>
      </c>
      <c r="O29" s="70">
        <f t="shared" si="3"/>
        <v>397</v>
      </c>
      <c r="P29" s="68"/>
    </row>
    <row r="30" spans="1:16" ht="15.6" x14ac:dyDescent="0.3">
      <c r="A30" s="68"/>
      <c r="B30" s="76"/>
      <c r="C30" s="76"/>
      <c r="D30" s="76"/>
      <c r="E30" s="76"/>
      <c r="F30" s="68"/>
      <c r="G30" s="68"/>
      <c r="H30" s="70"/>
      <c r="I30" s="68"/>
      <c r="J30" s="68"/>
      <c r="K30" s="70"/>
      <c r="L30" s="68"/>
      <c r="M30" s="68"/>
      <c r="N30" s="70"/>
      <c r="O30" s="70"/>
      <c r="P30" s="68"/>
    </row>
    <row r="31" spans="1:16" x14ac:dyDescent="0.25">
      <c r="H31" s="3"/>
      <c r="K31" s="3"/>
      <c r="N31" s="3"/>
      <c r="O31" s="3"/>
    </row>
    <row r="32" spans="1:16" ht="15.6" x14ac:dyDescent="0.3">
      <c r="A32" s="68" t="s">
        <v>79</v>
      </c>
      <c r="B32" s="71" t="s">
        <v>76</v>
      </c>
      <c r="C32" s="71" t="s">
        <v>77</v>
      </c>
      <c r="D32" s="72">
        <v>1968</v>
      </c>
      <c r="E32" s="71" t="s">
        <v>78</v>
      </c>
      <c r="F32" s="68">
        <v>96</v>
      </c>
      <c r="G32" s="68">
        <v>97</v>
      </c>
      <c r="H32" s="70">
        <f>SUM(F32:G32)</f>
        <v>193</v>
      </c>
      <c r="I32" s="68">
        <v>95</v>
      </c>
      <c r="J32" s="68">
        <v>96</v>
      </c>
      <c r="K32" s="70">
        <f>SUM(I32:J32)</f>
        <v>191</v>
      </c>
      <c r="L32" s="68">
        <v>92</v>
      </c>
      <c r="M32" s="68">
        <v>95</v>
      </c>
      <c r="N32" s="70">
        <f>SUM(L32:M32)</f>
        <v>187</v>
      </c>
      <c r="O32" s="70">
        <f>H32+K32+N32</f>
        <v>571</v>
      </c>
    </row>
    <row r="33" spans="1:15" ht="15.6" x14ac:dyDescent="0.3">
      <c r="A33" s="68" t="s">
        <v>79</v>
      </c>
      <c r="B33" s="71" t="s">
        <v>80</v>
      </c>
      <c r="C33" s="71" t="s">
        <v>81</v>
      </c>
      <c r="D33" s="72">
        <v>1984</v>
      </c>
      <c r="E33" s="71" t="s">
        <v>69</v>
      </c>
      <c r="F33" s="68">
        <v>96</v>
      </c>
      <c r="G33" s="68">
        <v>96</v>
      </c>
      <c r="H33" s="70">
        <f>SUM(F33:G33)</f>
        <v>192</v>
      </c>
      <c r="I33" s="68">
        <v>78</v>
      </c>
      <c r="J33" s="68">
        <v>83</v>
      </c>
      <c r="K33" s="70">
        <f>SUM(I33:J33)</f>
        <v>161</v>
      </c>
      <c r="L33" s="68">
        <v>84</v>
      </c>
      <c r="M33" s="68">
        <v>88</v>
      </c>
      <c r="N33" s="70">
        <f>SUM(L33:M33)</f>
        <v>172</v>
      </c>
      <c r="O33" s="70">
        <f>H33+K33+N33</f>
        <v>525</v>
      </c>
    </row>
  </sheetData>
  <mergeCells count="10">
    <mergeCell ref="I8:K8"/>
    <mergeCell ref="L8:N8"/>
    <mergeCell ref="A1:P1"/>
    <mergeCell ref="A6:E6"/>
    <mergeCell ref="A7:E7"/>
    <mergeCell ref="B8:C8"/>
    <mergeCell ref="F8:H8"/>
    <mergeCell ref="A2:B2"/>
    <mergeCell ref="M2:O2"/>
    <mergeCell ref="A5:E5"/>
  </mergeCells>
  <phoneticPr fontId="1" type="noConversion"/>
  <pageMargins left="0.75" right="0.75" top="1" bottom="1" header="0.5" footer="0.5"/>
  <pageSetup paperSize="9" scale="6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topLeftCell="D1" zoomScaleNormal="100" workbookViewId="0">
      <selection activeCell="X4" sqref="X4"/>
    </sheetView>
  </sheetViews>
  <sheetFormatPr defaultRowHeight="13.2" x14ac:dyDescent="0.25"/>
  <cols>
    <col min="1" max="1" width="5.5546875" bestFit="1" customWidth="1"/>
    <col min="2" max="2" width="12.33203125" bestFit="1" customWidth="1"/>
    <col min="3" max="3" width="17.33203125" bestFit="1" customWidth="1"/>
    <col min="4" max="4" width="7.33203125" bestFit="1" customWidth="1"/>
    <col min="5" max="5" width="16.33203125" bestFit="1" customWidth="1"/>
    <col min="6" max="6" width="4.44140625" bestFit="1" customWidth="1"/>
    <col min="7" max="7" width="3.6640625" customWidth="1"/>
    <col min="8" max="8" width="3.5546875" customWidth="1"/>
    <col min="9" max="10" width="5.88671875" bestFit="1" customWidth="1"/>
    <col min="11" max="12" width="4.44140625" bestFit="1" customWidth="1"/>
    <col min="13" max="13" width="3.88671875" customWidth="1"/>
    <col min="14" max="14" width="4.44140625" bestFit="1" customWidth="1"/>
    <col min="15" max="15" width="5.88671875" bestFit="1" customWidth="1"/>
    <col min="16" max="17" width="4.44140625" bestFit="1" customWidth="1"/>
    <col min="18" max="18" width="3.88671875" customWidth="1"/>
    <col min="19" max="19" width="4.44140625" bestFit="1" customWidth="1"/>
    <col min="20" max="20" width="5.88671875" bestFit="1" customWidth="1"/>
    <col min="21" max="22" width="11.5546875" customWidth="1"/>
    <col min="23" max="23" width="7.109375" bestFit="1" customWidth="1"/>
    <col min="24" max="24" width="6.33203125" bestFit="1" customWidth="1"/>
  </cols>
  <sheetData>
    <row r="1" spans="1:24" ht="17.399999999999999" x14ac:dyDescent="0.3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15" x14ac:dyDescent="0.25">
      <c r="A2" s="99" t="s">
        <v>2</v>
      </c>
      <c r="B2" s="99"/>
      <c r="C2" s="99"/>
      <c r="D2" s="7"/>
      <c r="E2" s="8"/>
      <c r="F2" s="7"/>
      <c r="G2" s="7"/>
      <c r="H2" s="7"/>
      <c r="I2" s="7"/>
      <c r="J2" s="7"/>
      <c r="K2" s="9"/>
      <c r="L2" s="9"/>
      <c r="M2" s="9"/>
      <c r="N2" s="8"/>
      <c r="O2" s="8"/>
      <c r="P2" s="8"/>
      <c r="Q2" s="8"/>
      <c r="R2" s="8"/>
      <c r="S2" s="8"/>
      <c r="T2" s="8"/>
      <c r="U2" s="94">
        <v>38531</v>
      </c>
      <c r="V2" s="98"/>
      <c r="W2" s="98"/>
      <c r="X2" s="8"/>
    </row>
    <row r="3" spans="1:24" x14ac:dyDescent="0.25">
      <c r="A3" s="2"/>
      <c r="D3" s="2"/>
      <c r="F3" s="2"/>
      <c r="G3" s="2"/>
      <c r="H3" s="2"/>
      <c r="I3" s="2"/>
      <c r="J3" s="2"/>
      <c r="K3" s="2"/>
      <c r="L3" s="3"/>
      <c r="M3" s="2"/>
      <c r="V3" s="9"/>
      <c r="W3" s="9"/>
      <c r="X3" s="7"/>
    </row>
    <row r="4" spans="1:24" x14ac:dyDescent="0.25">
      <c r="A4" s="9"/>
      <c r="B4" s="9"/>
      <c r="C4" s="11"/>
      <c r="D4" s="12"/>
      <c r="E4" s="1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1"/>
      <c r="U4" s="11"/>
      <c r="V4" s="9"/>
      <c r="W4" s="9"/>
      <c r="X4" s="7"/>
    </row>
    <row r="5" spans="1:24" ht="15.6" x14ac:dyDescent="0.3">
      <c r="A5" s="100" t="s">
        <v>84</v>
      </c>
      <c r="B5" s="100"/>
      <c r="C5" s="100"/>
      <c r="D5" s="100"/>
      <c r="E5" s="100"/>
      <c r="F5" s="100"/>
      <c r="G5" s="100"/>
      <c r="H5" s="100"/>
      <c r="I5" s="100"/>
      <c r="J5" s="55" t="s">
        <v>83</v>
      </c>
      <c r="K5" s="101">
        <v>1153</v>
      </c>
      <c r="L5" s="101"/>
      <c r="M5" s="61" t="s">
        <v>88</v>
      </c>
      <c r="N5" s="61"/>
      <c r="O5" s="61"/>
      <c r="P5" s="61"/>
      <c r="Q5" s="61"/>
      <c r="U5" s="62">
        <v>37815</v>
      </c>
      <c r="V5" s="63" t="s">
        <v>85</v>
      </c>
      <c r="W5" s="63"/>
    </row>
    <row r="6" spans="1:24" x14ac:dyDescent="0.25">
      <c r="A6" s="14"/>
      <c r="B6" s="102"/>
      <c r="C6" s="102"/>
      <c r="D6" s="15"/>
      <c r="E6" s="16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4"/>
      <c r="V6" s="14"/>
      <c r="W6" s="14"/>
      <c r="X6" s="7"/>
    </row>
    <row r="7" spans="1:24" x14ac:dyDescent="0.25">
      <c r="A7" s="17" t="s">
        <v>4</v>
      </c>
      <c r="B7" s="103" t="s">
        <v>5</v>
      </c>
      <c r="C7" s="103"/>
      <c r="D7" s="19" t="s">
        <v>6</v>
      </c>
      <c r="E7" s="18" t="s">
        <v>7</v>
      </c>
      <c r="F7" s="103" t="s">
        <v>8</v>
      </c>
      <c r="G7" s="103"/>
      <c r="H7" s="103"/>
      <c r="I7" s="103"/>
      <c r="J7" s="103"/>
      <c r="K7" s="103" t="s">
        <v>9</v>
      </c>
      <c r="L7" s="103"/>
      <c r="M7" s="103"/>
      <c r="N7" s="103"/>
      <c r="O7" s="103"/>
      <c r="P7" s="104" t="s">
        <v>10</v>
      </c>
      <c r="Q7" s="104"/>
      <c r="R7" s="104"/>
      <c r="S7" s="104"/>
      <c r="T7" s="104"/>
      <c r="U7" s="20" t="s">
        <v>11</v>
      </c>
      <c r="V7" s="18" t="s">
        <v>13</v>
      </c>
      <c r="W7" s="20"/>
    </row>
    <row r="9" spans="1:24" ht="15.6" x14ac:dyDescent="0.3">
      <c r="A9" s="68" t="s">
        <v>25</v>
      </c>
      <c r="B9" s="76" t="s">
        <v>86</v>
      </c>
      <c r="C9" s="76" t="s">
        <v>87</v>
      </c>
      <c r="D9" s="68">
        <v>1987</v>
      </c>
      <c r="E9" s="76" t="s">
        <v>34</v>
      </c>
      <c r="F9" s="76">
        <v>95</v>
      </c>
      <c r="G9" s="76">
        <v>97</v>
      </c>
      <c r="H9" s="76">
        <v>97</v>
      </c>
      <c r="I9" s="76">
        <v>98</v>
      </c>
      <c r="J9" s="77">
        <f t="shared" ref="J9:J27" si="0">SUM(F9:I9)</f>
        <v>387</v>
      </c>
      <c r="K9" s="76">
        <v>84</v>
      </c>
      <c r="L9" s="76">
        <v>86</v>
      </c>
      <c r="M9" s="76">
        <v>94</v>
      </c>
      <c r="N9" s="76">
        <v>92</v>
      </c>
      <c r="O9" s="77">
        <f t="shared" ref="O9:O27" si="1">SUM(K9:N9)</f>
        <v>356</v>
      </c>
      <c r="P9" s="76">
        <v>93</v>
      </c>
      <c r="Q9" s="76">
        <v>99</v>
      </c>
      <c r="R9" s="76">
        <v>94</v>
      </c>
      <c r="S9" s="76">
        <v>93</v>
      </c>
      <c r="T9" s="77">
        <f t="shared" ref="T9:T27" si="2">SUM(P9:S9)</f>
        <v>379</v>
      </c>
      <c r="U9" s="70">
        <f t="shared" ref="U9:U27" si="3">J9+O9+T9</f>
        <v>1122</v>
      </c>
      <c r="V9" s="68" t="s">
        <v>25</v>
      </c>
    </row>
    <row r="10" spans="1:24" ht="15.6" x14ac:dyDescent="0.3">
      <c r="A10" s="68" t="s">
        <v>26</v>
      </c>
      <c r="B10" s="73" t="s">
        <v>89</v>
      </c>
      <c r="C10" s="73" t="s">
        <v>90</v>
      </c>
      <c r="D10" s="74">
        <v>1987</v>
      </c>
      <c r="E10" s="71" t="s">
        <v>91</v>
      </c>
      <c r="F10" s="76">
        <v>98</v>
      </c>
      <c r="G10" s="76">
        <v>97</v>
      </c>
      <c r="H10" s="76">
        <v>94</v>
      </c>
      <c r="I10" s="76">
        <v>97</v>
      </c>
      <c r="J10" s="77">
        <f t="shared" si="0"/>
        <v>386</v>
      </c>
      <c r="K10" s="76">
        <v>89</v>
      </c>
      <c r="L10" s="76">
        <v>90</v>
      </c>
      <c r="M10" s="76">
        <v>88</v>
      </c>
      <c r="N10" s="76">
        <v>91</v>
      </c>
      <c r="O10" s="77">
        <f t="shared" si="1"/>
        <v>358</v>
      </c>
      <c r="P10" s="76">
        <v>94</v>
      </c>
      <c r="Q10" s="76">
        <v>92</v>
      </c>
      <c r="R10" s="76">
        <v>91</v>
      </c>
      <c r="S10" s="76">
        <v>94</v>
      </c>
      <c r="T10" s="77">
        <f t="shared" si="2"/>
        <v>371</v>
      </c>
      <c r="U10" s="70">
        <f t="shared" si="3"/>
        <v>1115</v>
      </c>
      <c r="V10" s="68" t="s">
        <v>25</v>
      </c>
    </row>
    <row r="11" spans="1:24" ht="15.6" x14ac:dyDescent="0.3">
      <c r="A11" s="68" t="s">
        <v>24</v>
      </c>
      <c r="B11" s="76" t="s">
        <v>92</v>
      </c>
      <c r="C11" s="76" t="s">
        <v>93</v>
      </c>
      <c r="D11" s="68">
        <v>1991</v>
      </c>
      <c r="E11" s="76" t="s">
        <v>29</v>
      </c>
      <c r="F11" s="76">
        <v>96</v>
      </c>
      <c r="G11" s="76">
        <v>97</v>
      </c>
      <c r="H11" s="76">
        <v>96</v>
      </c>
      <c r="I11" s="76">
        <v>96</v>
      </c>
      <c r="J11" s="77">
        <f t="shared" si="0"/>
        <v>385</v>
      </c>
      <c r="K11" s="76">
        <v>90</v>
      </c>
      <c r="L11" s="76">
        <v>89</v>
      </c>
      <c r="M11" s="76">
        <v>83</v>
      </c>
      <c r="N11" s="76">
        <v>82</v>
      </c>
      <c r="O11" s="77">
        <f t="shared" si="1"/>
        <v>344</v>
      </c>
      <c r="P11" s="76">
        <v>85</v>
      </c>
      <c r="Q11" s="76">
        <v>95</v>
      </c>
      <c r="R11" s="76">
        <v>93</v>
      </c>
      <c r="S11" s="76">
        <v>93</v>
      </c>
      <c r="T11" s="77">
        <f t="shared" si="2"/>
        <v>366</v>
      </c>
      <c r="U11" s="70">
        <f t="shared" si="3"/>
        <v>1095</v>
      </c>
      <c r="V11" s="68" t="s">
        <v>26</v>
      </c>
    </row>
    <row r="12" spans="1:24" ht="15.6" x14ac:dyDescent="0.3">
      <c r="A12" s="68">
        <v>4</v>
      </c>
      <c r="B12" s="69" t="s">
        <v>94</v>
      </c>
      <c r="C12" s="69" t="s">
        <v>95</v>
      </c>
      <c r="D12" s="68">
        <v>1985</v>
      </c>
      <c r="E12" s="69" t="s">
        <v>91</v>
      </c>
      <c r="F12" s="76">
        <v>96</v>
      </c>
      <c r="G12" s="76">
        <v>97</v>
      </c>
      <c r="H12" s="76">
        <v>96</v>
      </c>
      <c r="I12" s="76">
        <v>100</v>
      </c>
      <c r="J12" s="77">
        <f t="shared" si="0"/>
        <v>389</v>
      </c>
      <c r="K12" s="76">
        <v>89</v>
      </c>
      <c r="L12" s="76">
        <v>83</v>
      </c>
      <c r="M12" s="76">
        <v>89</v>
      </c>
      <c r="N12" s="76">
        <v>82</v>
      </c>
      <c r="O12" s="77">
        <f t="shared" si="1"/>
        <v>343</v>
      </c>
      <c r="P12" s="76">
        <v>91</v>
      </c>
      <c r="Q12" s="76">
        <v>86</v>
      </c>
      <c r="R12" s="76">
        <v>92</v>
      </c>
      <c r="S12" s="76">
        <v>90</v>
      </c>
      <c r="T12" s="77">
        <f t="shared" si="2"/>
        <v>359</v>
      </c>
      <c r="U12" s="70">
        <f t="shared" si="3"/>
        <v>1091</v>
      </c>
      <c r="V12" s="68" t="s">
        <v>26</v>
      </c>
    </row>
    <row r="13" spans="1:24" ht="15.6" x14ac:dyDescent="0.3">
      <c r="A13" s="68">
        <v>5</v>
      </c>
      <c r="B13" s="76" t="s">
        <v>96</v>
      </c>
      <c r="C13" s="76" t="s">
        <v>95</v>
      </c>
      <c r="D13" s="68">
        <v>1986</v>
      </c>
      <c r="E13" s="71" t="s">
        <v>97</v>
      </c>
      <c r="F13" s="76">
        <v>97</v>
      </c>
      <c r="G13" s="76">
        <v>99</v>
      </c>
      <c r="H13" s="76">
        <v>99</v>
      </c>
      <c r="I13" s="76">
        <v>97</v>
      </c>
      <c r="J13" s="77">
        <f t="shared" si="0"/>
        <v>392</v>
      </c>
      <c r="K13" s="76">
        <v>90</v>
      </c>
      <c r="L13" s="76">
        <v>82</v>
      </c>
      <c r="M13" s="76">
        <v>81</v>
      </c>
      <c r="N13" s="76">
        <v>80</v>
      </c>
      <c r="O13" s="77">
        <f t="shared" si="1"/>
        <v>333</v>
      </c>
      <c r="P13" s="76">
        <v>92</v>
      </c>
      <c r="Q13" s="76">
        <v>88</v>
      </c>
      <c r="R13" s="76">
        <v>92</v>
      </c>
      <c r="S13" s="76">
        <v>92</v>
      </c>
      <c r="T13" s="77">
        <f t="shared" si="2"/>
        <v>364</v>
      </c>
      <c r="U13" s="70">
        <f t="shared" si="3"/>
        <v>1089</v>
      </c>
      <c r="V13" s="68" t="s">
        <v>26</v>
      </c>
    </row>
    <row r="14" spans="1:24" ht="15.6" x14ac:dyDescent="0.3">
      <c r="A14" s="68">
        <v>6</v>
      </c>
      <c r="B14" s="76" t="s">
        <v>98</v>
      </c>
      <c r="C14" s="76" t="s">
        <v>55</v>
      </c>
      <c r="D14" s="68">
        <v>1990</v>
      </c>
      <c r="E14" s="76" t="s">
        <v>99</v>
      </c>
      <c r="F14" s="76">
        <v>91</v>
      </c>
      <c r="G14" s="76">
        <v>96</v>
      </c>
      <c r="H14" s="76">
        <v>95</v>
      </c>
      <c r="I14" s="76">
        <v>97</v>
      </c>
      <c r="J14" s="77">
        <f t="shared" si="0"/>
        <v>379</v>
      </c>
      <c r="K14" s="76">
        <v>86</v>
      </c>
      <c r="L14" s="76">
        <v>82</v>
      </c>
      <c r="M14" s="76">
        <v>90</v>
      </c>
      <c r="N14" s="76">
        <v>89</v>
      </c>
      <c r="O14" s="77">
        <f t="shared" si="1"/>
        <v>347</v>
      </c>
      <c r="P14" s="76">
        <v>85</v>
      </c>
      <c r="Q14" s="76">
        <v>92</v>
      </c>
      <c r="R14" s="76">
        <v>92</v>
      </c>
      <c r="S14" s="76">
        <v>92</v>
      </c>
      <c r="T14" s="77">
        <f t="shared" si="2"/>
        <v>361</v>
      </c>
      <c r="U14" s="70">
        <f t="shared" si="3"/>
        <v>1087</v>
      </c>
      <c r="V14" s="68" t="s">
        <v>26</v>
      </c>
    </row>
    <row r="15" spans="1:24" ht="15.6" x14ac:dyDescent="0.3">
      <c r="A15" s="68">
        <v>7</v>
      </c>
      <c r="B15" s="76" t="s">
        <v>100</v>
      </c>
      <c r="C15" s="76" t="s">
        <v>101</v>
      </c>
      <c r="D15" s="68">
        <v>1988</v>
      </c>
      <c r="E15" s="76" t="s">
        <v>29</v>
      </c>
      <c r="F15" s="76">
        <v>95</v>
      </c>
      <c r="G15" s="76">
        <v>97</v>
      </c>
      <c r="H15" s="76">
        <v>93</v>
      </c>
      <c r="I15" s="76">
        <v>98</v>
      </c>
      <c r="J15" s="77">
        <f t="shared" si="0"/>
        <v>383</v>
      </c>
      <c r="K15" s="76">
        <v>84</v>
      </c>
      <c r="L15" s="76">
        <v>88</v>
      </c>
      <c r="M15" s="76">
        <v>91</v>
      </c>
      <c r="N15" s="76">
        <v>91</v>
      </c>
      <c r="O15" s="77">
        <f t="shared" si="1"/>
        <v>354</v>
      </c>
      <c r="P15" s="76">
        <v>91</v>
      </c>
      <c r="Q15" s="76">
        <v>80</v>
      </c>
      <c r="R15" s="76">
        <v>88</v>
      </c>
      <c r="S15" s="76">
        <v>86</v>
      </c>
      <c r="T15" s="77">
        <f t="shared" si="2"/>
        <v>345</v>
      </c>
      <c r="U15" s="70">
        <f t="shared" si="3"/>
        <v>1082</v>
      </c>
      <c r="V15" s="68" t="s">
        <v>26</v>
      </c>
    </row>
    <row r="16" spans="1:24" ht="15.6" x14ac:dyDescent="0.3">
      <c r="A16" s="68">
        <v>8</v>
      </c>
      <c r="B16" s="76" t="s">
        <v>102</v>
      </c>
      <c r="C16" s="76" t="s">
        <v>103</v>
      </c>
      <c r="D16" s="68">
        <v>1988</v>
      </c>
      <c r="E16" s="76" t="s">
        <v>62</v>
      </c>
      <c r="F16" s="76">
        <v>98</v>
      </c>
      <c r="G16" s="76">
        <v>98</v>
      </c>
      <c r="H16" s="76">
        <v>90</v>
      </c>
      <c r="I16" s="76">
        <v>95</v>
      </c>
      <c r="J16" s="77">
        <f t="shared" si="0"/>
        <v>381</v>
      </c>
      <c r="K16" s="76">
        <v>84</v>
      </c>
      <c r="L16" s="76">
        <v>85</v>
      </c>
      <c r="M16" s="76">
        <v>76</v>
      </c>
      <c r="N16" s="76">
        <v>78</v>
      </c>
      <c r="O16" s="77">
        <f t="shared" si="1"/>
        <v>323</v>
      </c>
      <c r="P16" s="76">
        <v>86</v>
      </c>
      <c r="Q16" s="76">
        <v>92</v>
      </c>
      <c r="R16" s="76">
        <v>96</v>
      </c>
      <c r="S16" s="76">
        <v>90</v>
      </c>
      <c r="T16" s="77">
        <f t="shared" si="2"/>
        <v>364</v>
      </c>
      <c r="U16" s="70">
        <f t="shared" si="3"/>
        <v>1068</v>
      </c>
      <c r="V16" s="68" t="s">
        <v>26</v>
      </c>
    </row>
    <row r="17" spans="1:22" ht="15.6" x14ac:dyDescent="0.3">
      <c r="A17" s="68">
        <v>9</v>
      </c>
      <c r="B17" s="76" t="s">
        <v>104</v>
      </c>
      <c r="C17" s="76" t="s">
        <v>105</v>
      </c>
      <c r="D17" s="68">
        <v>1987</v>
      </c>
      <c r="E17" s="76" t="s">
        <v>34</v>
      </c>
      <c r="F17" s="76">
        <v>90</v>
      </c>
      <c r="G17" s="76">
        <v>96</v>
      </c>
      <c r="H17" s="76">
        <v>94</v>
      </c>
      <c r="I17" s="76">
        <v>97</v>
      </c>
      <c r="J17" s="77">
        <f t="shared" si="0"/>
        <v>377</v>
      </c>
      <c r="K17" s="76">
        <v>85</v>
      </c>
      <c r="L17" s="76">
        <v>83</v>
      </c>
      <c r="M17" s="76">
        <v>80</v>
      </c>
      <c r="N17" s="76">
        <v>81</v>
      </c>
      <c r="O17" s="77">
        <f t="shared" si="1"/>
        <v>329</v>
      </c>
      <c r="P17" s="76">
        <v>83</v>
      </c>
      <c r="Q17" s="76">
        <v>94</v>
      </c>
      <c r="R17" s="76">
        <v>87</v>
      </c>
      <c r="S17" s="76">
        <v>89</v>
      </c>
      <c r="T17" s="77">
        <f t="shared" si="2"/>
        <v>353</v>
      </c>
      <c r="U17" s="70">
        <f t="shared" si="3"/>
        <v>1059</v>
      </c>
      <c r="V17" s="68" t="s">
        <v>26</v>
      </c>
    </row>
    <row r="18" spans="1:22" ht="15.6" x14ac:dyDescent="0.3">
      <c r="A18" s="68">
        <v>10</v>
      </c>
      <c r="B18" s="76" t="s">
        <v>106</v>
      </c>
      <c r="C18" s="76" t="s">
        <v>107</v>
      </c>
      <c r="D18" s="68">
        <v>1990</v>
      </c>
      <c r="E18" s="76" t="s">
        <v>108</v>
      </c>
      <c r="F18" s="76">
        <v>91</v>
      </c>
      <c r="G18" s="76">
        <v>93</v>
      </c>
      <c r="H18" s="76">
        <v>95</v>
      </c>
      <c r="I18" s="76">
        <v>93</v>
      </c>
      <c r="J18" s="77">
        <f t="shared" si="0"/>
        <v>372</v>
      </c>
      <c r="K18" s="76">
        <v>83</v>
      </c>
      <c r="L18" s="76">
        <v>81</v>
      </c>
      <c r="M18" s="76">
        <v>83</v>
      </c>
      <c r="N18" s="76">
        <v>87</v>
      </c>
      <c r="O18" s="77">
        <f t="shared" si="1"/>
        <v>334</v>
      </c>
      <c r="P18" s="76">
        <v>94</v>
      </c>
      <c r="Q18" s="76">
        <v>84</v>
      </c>
      <c r="R18" s="76">
        <v>81</v>
      </c>
      <c r="S18" s="76">
        <v>92</v>
      </c>
      <c r="T18" s="77">
        <f t="shared" si="2"/>
        <v>351</v>
      </c>
      <c r="U18" s="70">
        <f t="shared" si="3"/>
        <v>1057</v>
      </c>
      <c r="V18" s="68" t="s">
        <v>26</v>
      </c>
    </row>
    <row r="19" spans="1:22" ht="15.6" x14ac:dyDescent="0.3">
      <c r="A19" s="68">
        <v>11</v>
      </c>
      <c r="B19" s="78" t="s">
        <v>109</v>
      </c>
      <c r="C19" s="76" t="s">
        <v>110</v>
      </c>
      <c r="D19" s="74">
        <v>1988</v>
      </c>
      <c r="E19" s="78" t="s">
        <v>48</v>
      </c>
      <c r="F19" s="76">
        <v>96</v>
      </c>
      <c r="G19" s="76">
        <v>97</v>
      </c>
      <c r="H19" s="76">
        <v>95</v>
      </c>
      <c r="I19" s="76">
        <v>99</v>
      </c>
      <c r="J19" s="77">
        <f t="shared" si="0"/>
        <v>387</v>
      </c>
      <c r="K19" s="76">
        <v>78</v>
      </c>
      <c r="L19" s="76">
        <v>79</v>
      </c>
      <c r="M19" s="76">
        <v>85</v>
      </c>
      <c r="N19" s="76">
        <v>77</v>
      </c>
      <c r="O19" s="77">
        <f t="shared" si="1"/>
        <v>319</v>
      </c>
      <c r="P19" s="76">
        <v>82</v>
      </c>
      <c r="Q19" s="76">
        <v>86</v>
      </c>
      <c r="R19" s="76">
        <v>86</v>
      </c>
      <c r="S19" s="76">
        <v>90</v>
      </c>
      <c r="T19" s="77">
        <f t="shared" si="2"/>
        <v>344</v>
      </c>
      <c r="U19" s="70">
        <f t="shared" si="3"/>
        <v>1050</v>
      </c>
      <c r="V19" s="68" t="s">
        <v>26</v>
      </c>
    </row>
    <row r="20" spans="1:22" ht="15.6" x14ac:dyDescent="0.3">
      <c r="A20" s="68">
        <v>12</v>
      </c>
      <c r="B20" s="78" t="s">
        <v>111</v>
      </c>
      <c r="C20" s="76" t="s">
        <v>112</v>
      </c>
      <c r="D20" s="76"/>
      <c r="E20" s="78" t="s">
        <v>69</v>
      </c>
      <c r="F20" s="76">
        <v>96</v>
      </c>
      <c r="G20" s="76">
        <v>91</v>
      </c>
      <c r="H20" s="76">
        <v>91</v>
      </c>
      <c r="I20" s="76">
        <v>95</v>
      </c>
      <c r="J20" s="77">
        <f t="shared" si="0"/>
        <v>373</v>
      </c>
      <c r="K20" s="76">
        <v>77</v>
      </c>
      <c r="L20" s="76">
        <v>86</v>
      </c>
      <c r="M20" s="76">
        <v>80</v>
      </c>
      <c r="N20" s="76">
        <v>75</v>
      </c>
      <c r="O20" s="77">
        <f t="shared" si="1"/>
        <v>318</v>
      </c>
      <c r="P20" s="76">
        <v>86</v>
      </c>
      <c r="Q20" s="76">
        <v>93</v>
      </c>
      <c r="R20" s="76">
        <v>85</v>
      </c>
      <c r="S20" s="76">
        <v>85</v>
      </c>
      <c r="T20" s="77">
        <f t="shared" si="2"/>
        <v>349</v>
      </c>
      <c r="U20" s="70">
        <f t="shared" si="3"/>
        <v>1040</v>
      </c>
      <c r="V20" s="68" t="s">
        <v>26</v>
      </c>
    </row>
    <row r="21" spans="1:22" ht="15.6" x14ac:dyDescent="0.3">
      <c r="A21" s="68">
        <v>13</v>
      </c>
      <c r="B21" s="76" t="s">
        <v>113</v>
      </c>
      <c r="C21" s="76" t="s">
        <v>114</v>
      </c>
      <c r="D21" s="68">
        <v>1989</v>
      </c>
      <c r="E21" s="76" t="s">
        <v>62</v>
      </c>
      <c r="F21" s="76">
        <v>89</v>
      </c>
      <c r="G21" s="76">
        <v>89</v>
      </c>
      <c r="H21" s="76">
        <v>94</v>
      </c>
      <c r="I21" s="76">
        <v>94</v>
      </c>
      <c r="J21" s="77">
        <f t="shared" si="0"/>
        <v>366</v>
      </c>
      <c r="K21" s="76">
        <v>86</v>
      </c>
      <c r="L21" s="76">
        <v>76</v>
      </c>
      <c r="M21" s="76">
        <v>83</v>
      </c>
      <c r="N21" s="76">
        <v>81</v>
      </c>
      <c r="O21" s="77">
        <f t="shared" si="1"/>
        <v>326</v>
      </c>
      <c r="P21" s="76">
        <v>80</v>
      </c>
      <c r="Q21" s="76">
        <v>80</v>
      </c>
      <c r="R21" s="76">
        <v>92</v>
      </c>
      <c r="S21" s="76">
        <v>84</v>
      </c>
      <c r="T21" s="77">
        <f t="shared" si="2"/>
        <v>336</v>
      </c>
      <c r="U21" s="70">
        <f t="shared" si="3"/>
        <v>1028</v>
      </c>
      <c r="V21" s="68" t="s">
        <v>26</v>
      </c>
    </row>
    <row r="22" spans="1:22" ht="15.6" x14ac:dyDescent="0.3">
      <c r="A22" s="68">
        <v>14</v>
      </c>
      <c r="B22" s="76" t="s">
        <v>115</v>
      </c>
      <c r="C22" s="76" t="s">
        <v>66</v>
      </c>
      <c r="D22" s="68">
        <v>1991</v>
      </c>
      <c r="E22" s="75" t="s">
        <v>116</v>
      </c>
      <c r="F22" s="76">
        <v>91</v>
      </c>
      <c r="G22" s="76">
        <v>93</v>
      </c>
      <c r="H22" s="76">
        <v>96</v>
      </c>
      <c r="I22" s="76">
        <v>92</v>
      </c>
      <c r="J22" s="77">
        <f t="shared" si="0"/>
        <v>372</v>
      </c>
      <c r="K22" s="76">
        <v>78</v>
      </c>
      <c r="L22" s="76">
        <v>69</v>
      </c>
      <c r="M22" s="76">
        <v>75</v>
      </c>
      <c r="N22" s="76">
        <v>77</v>
      </c>
      <c r="O22" s="77">
        <f t="shared" si="1"/>
        <v>299</v>
      </c>
      <c r="P22" s="76">
        <v>85</v>
      </c>
      <c r="Q22" s="76">
        <v>89</v>
      </c>
      <c r="R22" s="76">
        <v>87</v>
      </c>
      <c r="S22" s="76">
        <v>86</v>
      </c>
      <c r="T22" s="77">
        <f t="shared" si="2"/>
        <v>347</v>
      </c>
      <c r="U22" s="70">
        <f t="shared" si="3"/>
        <v>1018</v>
      </c>
      <c r="V22" s="70"/>
    </row>
    <row r="23" spans="1:22" ht="15.6" x14ac:dyDescent="0.3">
      <c r="A23" s="68">
        <v>15</v>
      </c>
      <c r="B23" s="76" t="s">
        <v>117</v>
      </c>
      <c r="C23" s="76" t="s">
        <v>118</v>
      </c>
      <c r="D23" s="68">
        <v>1989</v>
      </c>
      <c r="E23" s="79" t="s">
        <v>43</v>
      </c>
      <c r="F23" s="76">
        <v>87</v>
      </c>
      <c r="G23" s="76">
        <v>85</v>
      </c>
      <c r="H23" s="76">
        <v>91</v>
      </c>
      <c r="I23" s="76">
        <v>88</v>
      </c>
      <c r="J23" s="77">
        <f t="shared" si="0"/>
        <v>351</v>
      </c>
      <c r="K23" s="76">
        <v>75</v>
      </c>
      <c r="L23" s="76">
        <v>88</v>
      </c>
      <c r="M23" s="76">
        <v>81</v>
      </c>
      <c r="N23" s="76">
        <v>84</v>
      </c>
      <c r="O23" s="77">
        <f t="shared" si="1"/>
        <v>328</v>
      </c>
      <c r="P23" s="76">
        <v>88</v>
      </c>
      <c r="Q23" s="76">
        <v>85</v>
      </c>
      <c r="R23" s="76">
        <v>76</v>
      </c>
      <c r="S23" s="76">
        <v>81</v>
      </c>
      <c r="T23" s="77">
        <f t="shared" si="2"/>
        <v>330</v>
      </c>
      <c r="U23" s="70">
        <f t="shared" si="3"/>
        <v>1009</v>
      </c>
      <c r="V23" s="70"/>
    </row>
    <row r="24" spans="1:22" ht="15.6" x14ac:dyDescent="0.3">
      <c r="A24" s="68">
        <v>16</v>
      </c>
      <c r="B24" s="76" t="s">
        <v>119</v>
      </c>
      <c r="C24" s="76" t="s">
        <v>120</v>
      </c>
      <c r="D24" s="68"/>
      <c r="E24" s="75" t="s">
        <v>62</v>
      </c>
      <c r="F24" s="76">
        <v>92</v>
      </c>
      <c r="G24" s="76">
        <v>94</v>
      </c>
      <c r="H24" s="76">
        <v>94</v>
      </c>
      <c r="I24" s="76">
        <v>93</v>
      </c>
      <c r="J24" s="77">
        <f t="shared" si="0"/>
        <v>373</v>
      </c>
      <c r="K24" s="76">
        <v>67</v>
      </c>
      <c r="L24" s="76">
        <v>58</v>
      </c>
      <c r="M24" s="76">
        <v>79</v>
      </c>
      <c r="N24" s="76">
        <v>76</v>
      </c>
      <c r="O24" s="77">
        <f t="shared" si="1"/>
        <v>280</v>
      </c>
      <c r="P24" s="76">
        <v>91</v>
      </c>
      <c r="Q24" s="76">
        <v>87</v>
      </c>
      <c r="R24" s="76">
        <v>80</v>
      </c>
      <c r="S24" s="76">
        <v>88</v>
      </c>
      <c r="T24" s="77">
        <f t="shared" si="2"/>
        <v>346</v>
      </c>
      <c r="U24" s="70">
        <f t="shared" si="3"/>
        <v>999</v>
      </c>
      <c r="V24" s="70"/>
    </row>
    <row r="25" spans="1:22" ht="15.6" x14ac:dyDescent="0.3">
      <c r="A25" s="68">
        <v>17</v>
      </c>
      <c r="B25" s="76" t="s">
        <v>121</v>
      </c>
      <c r="C25" s="76" t="s">
        <v>122</v>
      </c>
      <c r="D25" s="68">
        <v>1990</v>
      </c>
      <c r="E25" s="76" t="s">
        <v>91</v>
      </c>
      <c r="F25" s="76">
        <v>95</v>
      </c>
      <c r="G25" s="76">
        <v>92</v>
      </c>
      <c r="H25" s="76">
        <v>92</v>
      </c>
      <c r="I25" s="76">
        <v>95</v>
      </c>
      <c r="J25" s="77">
        <f t="shared" si="0"/>
        <v>374</v>
      </c>
      <c r="K25" s="76">
        <v>73</v>
      </c>
      <c r="L25" s="76">
        <v>75</v>
      </c>
      <c r="M25" s="76">
        <v>76</v>
      </c>
      <c r="N25" s="76">
        <v>71</v>
      </c>
      <c r="O25" s="77">
        <f t="shared" si="1"/>
        <v>295</v>
      </c>
      <c r="P25" s="76">
        <v>79</v>
      </c>
      <c r="Q25" s="76">
        <v>90</v>
      </c>
      <c r="R25" s="76">
        <v>76</v>
      </c>
      <c r="S25" s="76">
        <v>79</v>
      </c>
      <c r="T25" s="77">
        <f t="shared" si="2"/>
        <v>324</v>
      </c>
      <c r="U25" s="70">
        <f t="shared" si="3"/>
        <v>993</v>
      </c>
      <c r="V25" s="70"/>
    </row>
    <row r="26" spans="1:22" ht="15.6" x14ac:dyDescent="0.3">
      <c r="A26" s="68">
        <v>18</v>
      </c>
      <c r="B26" s="76" t="s">
        <v>123</v>
      </c>
      <c r="C26" s="76" t="s">
        <v>124</v>
      </c>
      <c r="D26" s="68">
        <v>1990</v>
      </c>
      <c r="E26" s="76" t="s">
        <v>43</v>
      </c>
      <c r="F26" s="76">
        <v>94</v>
      </c>
      <c r="G26" s="76">
        <v>93</v>
      </c>
      <c r="H26" s="76">
        <v>91</v>
      </c>
      <c r="I26" s="76">
        <v>93</v>
      </c>
      <c r="J26" s="77">
        <f t="shared" si="0"/>
        <v>371</v>
      </c>
      <c r="K26" s="76">
        <v>73</v>
      </c>
      <c r="L26" s="76">
        <v>64</v>
      </c>
      <c r="M26" s="76">
        <v>64</v>
      </c>
      <c r="N26" s="76">
        <v>75</v>
      </c>
      <c r="O26" s="77">
        <f t="shared" si="1"/>
        <v>276</v>
      </c>
      <c r="P26" s="76">
        <v>69</v>
      </c>
      <c r="Q26" s="76">
        <v>72</v>
      </c>
      <c r="R26" s="76">
        <v>68</v>
      </c>
      <c r="S26" s="76">
        <v>53</v>
      </c>
      <c r="T26" s="77">
        <f t="shared" si="2"/>
        <v>262</v>
      </c>
      <c r="U26" s="70">
        <f t="shared" si="3"/>
        <v>909</v>
      </c>
      <c r="V26" s="70"/>
    </row>
    <row r="27" spans="1:22" ht="15.6" x14ac:dyDescent="0.3">
      <c r="A27" s="68">
        <v>19</v>
      </c>
      <c r="B27" s="76" t="s">
        <v>125</v>
      </c>
      <c r="C27" s="76" t="s">
        <v>126</v>
      </c>
      <c r="D27" s="68"/>
      <c r="E27" s="75" t="s">
        <v>53</v>
      </c>
      <c r="F27" s="76">
        <v>85</v>
      </c>
      <c r="G27" s="76">
        <v>90</v>
      </c>
      <c r="H27" s="76">
        <v>87</v>
      </c>
      <c r="I27" s="76">
        <v>87</v>
      </c>
      <c r="J27" s="77">
        <f t="shared" si="0"/>
        <v>349</v>
      </c>
      <c r="K27" s="76">
        <v>69</v>
      </c>
      <c r="L27" s="76">
        <v>67</v>
      </c>
      <c r="M27" s="76">
        <v>81</v>
      </c>
      <c r="N27" s="76">
        <v>59</v>
      </c>
      <c r="O27" s="77">
        <f t="shared" si="1"/>
        <v>276</v>
      </c>
      <c r="P27" s="76">
        <v>79</v>
      </c>
      <c r="Q27" s="76">
        <v>69</v>
      </c>
      <c r="R27" s="76">
        <v>61</v>
      </c>
      <c r="S27" s="76">
        <v>60</v>
      </c>
      <c r="T27" s="77">
        <f t="shared" si="2"/>
        <v>269</v>
      </c>
      <c r="U27" s="70">
        <f t="shared" si="3"/>
        <v>894</v>
      </c>
      <c r="V27" s="70"/>
    </row>
    <row r="28" spans="1:22" ht="15.6" x14ac:dyDescent="0.3">
      <c r="A28" s="76"/>
      <c r="B28" s="76"/>
      <c r="C28" s="76"/>
      <c r="D28" s="76"/>
      <c r="E28" s="76"/>
      <c r="F28" s="76"/>
      <c r="G28" s="76"/>
      <c r="H28" s="76"/>
      <c r="I28" s="76"/>
      <c r="J28" s="77"/>
      <c r="K28" s="76"/>
      <c r="L28" s="76"/>
      <c r="M28" s="76"/>
      <c r="N28" s="76"/>
      <c r="O28" s="77"/>
      <c r="P28" s="76"/>
      <c r="Q28" s="76"/>
      <c r="R28" s="76"/>
      <c r="S28" s="76"/>
      <c r="T28" s="77"/>
      <c r="U28" s="70"/>
      <c r="V28" s="70"/>
    </row>
    <row r="29" spans="1:22" ht="15.6" x14ac:dyDescent="0.3">
      <c r="A29" s="76"/>
      <c r="B29" s="76"/>
      <c r="C29" s="76"/>
      <c r="D29" s="76"/>
      <c r="E29" s="76"/>
      <c r="F29" s="76"/>
      <c r="G29" s="76"/>
      <c r="H29" s="76"/>
      <c r="I29" s="76"/>
      <c r="J29" s="77"/>
      <c r="K29" s="76"/>
      <c r="L29" s="76"/>
      <c r="M29" s="76"/>
      <c r="N29" s="76"/>
      <c r="O29" s="77"/>
      <c r="P29" s="76"/>
      <c r="Q29" s="76"/>
      <c r="R29" s="76"/>
      <c r="S29" s="76"/>
      <c r="T29" s="77"/>
      <c r="U29" s="70"/>
      <c r="V29" s="70"/>
    </row>
    <row r="30" spans="1:22" ht="15.6" x14ac:dyDescent="0.3">
      <c r="A30" s="68" t="s">
        <v>79</v>
      </c>
      <c r="B30" s="78" t="s">
        <v>127</v>
      </c>
      <c r="C30" s="73" t="s">
        <v>128</v>
      </c>
      <c r="D30" s="74">
        <v>1983</v>
      </c>
      <c r="E30" s="73" t="s">
        <v>29</v>
      </c>
      <c r="F30" s="76">
        <v>98</v>
      </c>
      <c r="G30" s="76">
        <v>96</v>
      </c>
      <c r="H30" s="76">
        <v>99</v>
      </c>
      <c r="I30" s="76">
        <v>100</v>
      </c>
      <c r="J30" s="77">
        <f>SUM(F30:I30)</f>
        <v>393</v>
      </c>
      <c r="K30" s="76">
        <v>96</v>
      </c>
      <c r="L30" s="76">
        <v>94</v>
      </c>
      <c r="M30" s="76">
        <v>91</v>
      </c>
      <c r="N30" s="76">
        <v>95</v>
      </c>
      <c r="O30" s="77">
        <f>SUM(K30:N30)</f>
        <v>376</v>
      </c>
      <c r="P30" s="76">
        <v>97</v>
      </c>
      <c r="Q30" s="76">
        <v>95</v>
      </c>
      <c r="R30" s="76">
        <v>91</v>
      </c>
      <c r="S30" s="76">
        <v>88</v>
      </c>
      <c r="T30" s="77">
        <f>SUM(P30:S30)</f>
        <v>371</v>
      </c>
      <c r="U30" s="70">
        <f>J30+O30+T30</f>
        <v>1140</v>
      </c>
      <c r="V30" s="70"/>
    </row>
    <row r="31" spans="1:22" ht="15.6" x14ac:dyDescent="0.3">
      <c r="A31" s="68" t="s">
        <v>79</v>
      </c>
      <c r="B31" s="71" t="s">
        <v>131</v>
      </c>
      <c r="C31" s="71" t="s">
        <v>132</v>
      </c>
      <c r="D31" s="72">
        <v>1956</v>
      </c>
      <c r="E31" s="76" t="s">
        <v>69</v>
      </c>
      <c r="F31" s="76">
        <v>96</v>
      </c>
      <c r="G31" s="76">
        <v>96</v>
      </c>
      <c r="H31" s="76">
        <v>98</v>
      </c>
      <c r="I31" s="76">
        <v>99</v>
      </c>
      <c r="J31" s="77">
        <f>SUM(F31:I31)</f>
        <v>389</v>
      </c>
      <c r="K31" s="76">
        <v>93</v>
      </c>
      <c r="L31" s="76">
        <v>93</v>
      </c>
      <c r="M31" s="76">
        <v>91</v>
      </c>
      <c r="N31" s="76">
        <v>92</v>
      </c>
      <c r="O31" s="77">
        <f>SUM(K31:N31)</f>
        <v>369</v>
      </c>
      <c r="P31" s="76">
        <v>93</v>
      </c>
      <c r="Q31" s="76">
        <v>93</v>
      </c>
      <c r="R31" s="76">
        <v>96</v>
      </c>
      <c r="S31" s="76">
        <v>98</v>
      </c>
      <c r="T31" s="77">
        <f>SUM(P31:S31)</f>
        <v>380</v>
      </c>
      <c r="U31" s="70">
        <f>J31+O31+T31</f>
        <v>1138</v>
      </c>
      <c r="V31" s="70"/>
    </row>
    <row r="32" spans="1:22" ht="15.6" x14ac:dyDescent="0.3">
      <c r="A32" s="68" t="s">
        <v>79</v>
      </c>
      <c r="B32" s="78" t="s">
        <v>104</v>
      </c>
      <c r="C32" s="78" t="s">
        <v>133</v>
      </c>
      <c r="D32" s="74">
        <v>1982</v>
      </c>
      <c r="E32" s="78" t="s">
        <v>34</v>
      </c>
      <c r="F32" s="76">
        <v>96</v>
      </c>
      <c r="G32" s="76">
        <v>96</v>
      </c>
      <c r="H32" s="76">
        <v>96</v>
      </c>
      <c r="I32" s="76">
        <v>99</v>
      </c>
      <c r="J32" s="77">
        <f>SUM(F32:I32)</f>
        <v>387</v>
      </c>
      <c r="K32" s="76">
        <v>85</v>
      </c>
      <c r="L32" s="76">
        <v>90</v>
      </c>
      <c r="M32" s="76">
        <v>89</v>
      </c>
      <c r="N32" s="76">
        <v>94</v>
      </c>
      <c r="O32" s="77">
        <f>SUM(K32:N32)</f>
        <v>358</v>
      </c>
      <c r="P32" s="76">
        <v>94</v>
      </c>
      <c r="Q32" s="76">
        <v>95</v>
      </c>
      <c r="R32" s="76">
        <v>91</v>
      </c>
      <c r="S32" s="76">
        <v>100</v>
      </c>
      <c r="T32" s="77">
        <f>SUM(P32:S32)</f>
        <v>380</v>
      </c>
      <c r="U32" s="70">
        <f>J32+O32+T32</f>
        <v>1125</v>
      </c>
      <c r="V32" s="70"/>
    </row>
    <row r="33" spans="1:22" ht="15.6" x14ac:dyDescent="0.3">
      <c r="A33" s="68" t="s">
        <v>79</v>
      </c>
      <c r="B33" s="69" t="s">
        <v>129</v>
      </c>
      <c r="C33" s="69" t="s">
        <v>130</v>
      </c>
      <c r="D33" s="68">
        <v>1984</v>
      </c>
      <c r="E33" s="76" t="s">
        <v>69</v>
      </c>
      <c r="F33" s="76">
        <v>98</v>
      </c>
      <c r="G33" s="76">
        <v>94</v>
      </c>
      <c r="H33" s="76">
        <v>91</v>
      </c>
      <c r="I33" s="76">
        <v>97</v>
      </c>
      <c r="J33" s="77">
        <f>SUM(F33:I33)</f>
        <v>380</v>
      </c>
      <c r="K33" s="76">
        <v>86</v>
      </c>
      <c r="L33" s="76">
        <v>81</v>
      </c>
      <c r="M33" s="76">
        <v>82</v>
      </c>
      <c r="N33" s="76">
        <v>87</v>
      </c>
      <c r="O33" s="77">
        <f>SUM(K33:N33)</f>
        <v>336</v>
      </c>
      <c r="P33" s="76">
        <v>91</v>
      </c>
      <c r="Q33" s="76">
        <v>88</v>
      </c>
      <c r="R33" s="76">
        <v>92</v>
      </c>
      <c r="S33" s="76">
        <v>89</v>
      </c>
      <c r="T33" s="77">
        <f>SUM(P33:S33)</f>
        <v>360</v>
      </c>
      <c r="U33" s="70">
        <f>J33+O33+T33</f>
        <v>1076</v>
      </c>
      <c r="V33" s="70"/>
    </row>
    <row r="34" spans="1:22" ht="15.6" x14ac:dyDescent="0.3">
      <c r="A34" s="68" t="s">
        <v>79</v>
      </c>
      <c r="B34" s="80" t="s">
        <v>134</v>
      </c>
      <c r="C34" s="79" t="s">
        <v>135</v>
      </c>
      <c r="D34" s="81">
        <v>1984</v>
      </c>
      <c r="E34" s="79" t="s">
        <v>43</v>
      </c>
      <c r="F34" s="76">
        <v>98</v>
      </c>
      <c r="G34" s="76">
        <v>98</v>
      </c>
      <c r="H34" s="76">
        <v>97</v>
      </c>
      <c r="I34" s="76">
        <v>97</v>
      </c>
      <c r="J34" s="77">
        <f>SUM(F34:I34)</f>
        <v>390</v>
      </c>
      <c r="K34" s="76">
        <v>74</v>
      </c>
      <c r="L34" s="76">
        <v>77</v>
      </c>
      <c r="M34" s="76">
        <v>75</v>
      </c>
      <c r="N34" s="76">
        <v>83</v>
      </c>
      <c r="O34" s="77">
        <f>SUM(K34:N34)</f>
        <v>309</v>
      </c>
      <c r="P34" s="76">
        <v>91</v>
      </c>
      <c r="Q34" s="76">
        <v>92</v>
      </c>
      <c r="R34" s="76">
        <v>95</v>
      </c>
      <c r="S34" s="76">
        <v>93</v>
      </c>
      <c r="T34" s="77">
        <f>SUM(P34:S34)</f>
        <v>371</v>
      </c>
      <c r="U34" s="70">
        <f>J34+O34+T34</f>
        <v>1070</v>
      </c>
      <c r="V34" s="70"/>
    </row>
    <row r="35" spans="1:22" ht="15" x14ac:dyDescent="0.2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</row>
    <row r="36" spans="1:22" ht="15" x14ac:dyDescent="0.2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</row>
    <row r="37" spans="1:22" ht="15" x14ac:dyDescent="0.2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</row>
    <row r="38" spans="1:22" ht="15" x14ac:dyDescent="0.2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</sheetData>
  <mergeCells count="13">
    <mergeCell ref="B7:C7"/>
    <mergeCell ref="F7:J7"/>
    <mergeCell ref="K7:O7"/>
    <mergeCell ref="P7:T7"/>
    <mergeCell ref="A1:X1"/>
    <mergeCell ref="A2:C2"/>
    <mergeCell ref="U2:W2"/>
    <mergeCell ref="A5:I5"/>
    <mergeCell ref="K5:L5"/>
    <mergeCell ref="B6:C6"/>
    <mergeCell ref="F6:J6"/>
    <mergeCell ref="K6:O6"/>
    <mergeCell ref="P6:T6"/>
  </mergeCells>
  <phoneticPr fontId="1" type="noConversion"/>
  <conditionalFormatting sqref="H7:I7">
    <cfRule type="cellIs" dxfId="0" priority="1" stopIfTrue="1" operator="equal">
      <formula>100</formula>
    </cfRule>
  </conditionalFormatting>
  <pageMargins left="0.75" right="0.75" top="1" bottom="1" header="0.5" footer="0.5"/>
  <pageSetup paperSize="9" scale="8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Normal="100" workbookViewId="0">
      <selection activeCell="R41" sqref="R41"/>
    </sheetView>
  </sheetViews>
  <sheetFormatPr defaultRowHeight="13.2" x14ac:dyDescent="0.25"/>
  <cols>
    <col min="1" max="1" width="5.33203125" bestFit="1" customWidth="1"/>
    <col min="2" max="2" width="9.44140625" bestFit="1" customWidth="1"/>
    <col min="3" max="3" width="18.44140625" bestFit="1" customWidth="1"/>
    <col min="4" max="4" width="7.33203125" style="2" bestFit="1" customWidth="1"/>
    <col min="5" max="5" width="16.33203125" bestFit="1" customWidth="1"/>
    <col min="6" max="7" width="4.44140625" bestFit="1" customWidth="1"/>
    <col min="8" max="8" width="3.5546875" customWidth="1"/>
    <col min="9" max="9" width="5.88671875" bestFit="1" customWidth="1"/>
    <col min="10" max="11" width="4.44140625" bestFit="1" customWidth="1"/>
    <col min="12" max="13" width="5.88671875" bestFit="1" customWidth="1"/>
    <col min="14" max="14" width="7.5546875" bestFit="1" customWidth="1"/>
    <col min="15" max="15" width="10.33203125" bestFit="1" customWidth="1"/>
    <col min="16" max="16" width="6.109375" bestFit="1" customWidth="1"/>
  </cols>
  <sheetData>
    <row r="1" spans="1:17" ht="17.399999999999999" x14ac:dyDescent="0.3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x14ac:dyDescent="0.25">
      <c r="A2" s="91" t="s">
        <v>2</v>
      </c>
      <c r="B2" s="91"/>
      <c r="F2" s="2"/>
      <c r="G2" s="2"/>
      <c r="H2" s="2"/>
      <c r="I2" s="2"/>
      <c r="J2" s="2"/>
      <c r="K2" s="2"/>
      <c r="L2" s="7"/>
      <c r="M2" s="106">
        <v>38531</v>
      </c>
      <c r="N2" s="91"/>
      <c r="O2" s="91"/>
      <c r="P2" s="91"/>
      <c r="Q2" s="91"/>
    </row>
    <row r="3" spans="1:17" x14ac:dyDescent="0.25">
      <c r="A3" s="2"/>
      <c r="F3" s="2"/>
      <c r="G3" s="2"/>
      <c r="H3" s="2"/>
      <c r="I3" s="2"/>
      <c r="J3" s="2"/>
      <c r="K3" s="2"/>
      <c r="L3" s="7"/>
      <c r="M3" s="2"/>
      <c r="N3" s="2"/>
      <c r="O3" s="2"/>
      <c r="Q3" s="2"/>
    </row>
    <row r="4" spans="1:17" x14ac:dyDescent="0.25">
      <c r="A4" s="92" t="s">
        <v>214</v>
      </c>
      <c r="B4" s="92"/>
      <c r="C4" s="92"/>
      <c r="D4" s="92"/>
      <c r="E4" s="92"/>
      <c r="F4" s="2"/>
      <c r="G4" s="2" t="s">
        <v>83</v>
      </c>
      <c r="H4" s="2"/>
      <c r="I4" s="2">
        <v>574</v>
      </c>
      <c r="J4" s="91" t="s">
        <v>249</v>
      </c>
      <c r="K4" s="91"/>
      <c r="L4" s="91"/>
      <c r="M4" s="91"/>
      <c r="N4" s="91"/>
      <c r="O4" s="64">
        <v>37799</v>
      </c>
      <c r="P4" s="107" t="s">
        <v>0</v>
      </c>
      <c r="Q4" s="107"/>
    </row>
    <row r="5" spans="1:17" x14ac:dyDescent="0.25">
      <c r="A5" s="2"/>
      <c r="F5" s="2"/>
      <c r="G5" s="2"/>
      <c r="H5" s="2"/>
      <c r="I5" s="2"/>
      <c r="J5" s="2"/>
      <c r="K5" s="2"/>
      <c r="L5" s="7"/>
      <c r="M5" s="2"/>
      <c r="N5" s="2"/>
      <c r="O5" s="2"/>
      <c r="Q5" s="2"/>
    </row>
    <row r="6" spans="1:17" s="24" customFormat="1" x14ac:dyDescent="0.25">
      <c r="A6" s="3" t="s">
        <v>4</v>
      </c>
      <c r="B6" s="105" t="s">
        <v>5</v>
      </c>
      <c r="C6" s="105"/>
      <c r="D6" s="22" t="s">
        <v>14</v>
      </c>
      <c r="E6" s="23" t="s">
        <v>7</v>
      </c>
      <c r="F6" s="105" t="s">
        <v>15</v>
      </c>
      <c r="G6" s="105"/>
      <c r="H6" s="105"/>
      <c r="I6" s="105"/>
      <c r="J6" s="105" t="s">
        <v>16</v>
      </c>
      <c r="K6" s="105"/>
      <c r="L6" s="105"/>
      <c r="M6" s="105"/>
      <c r="N6" s="22" t="s">
        <v>12</v>
      </c>
      <c r="O6" s="22" t="s">
        <v>13</v>
      </c>
    </row>
    <row r="9" spans="1:17" s="76" customFormat="1" ht="15.6" x14ac:dyDescent="0.3">
      <c r="A9" s="68" t="s">
        <v>25</v>
      </c>
      <c r="B9" s="69" t="s">
        <v>219</v>
      </c>
      <c r="C9" s="69" t="s">
        <v>220</v>
      </c>
      <c r="D9" s="68">
        <v>1985</v>
      </c>
      <c r="E9" s="71" t="s">
        <v>69</v>
      </c>
      <c r="F9" s="68">
        <v>95</v>
      </c>
      <c r="G9" s="68">
        <v>89</v>
      </c>
      <c r="H9" s="68">
        <v>98</v>
      </c>
      <c r="I9" s="66">
        <f t="shared" ref="I9:I27" si="0">SUM(F9:H9)</f>
        <v>282</v>
      </c>
      <c r="J9" s="68">
        <v>94</v>
      </c>
      <c r="K9" s="68">
        <v>89</v>
      </c>
      <c r="L9" s="68">
        <v>96</v>
      </c>
      <c r="M9" s="66">
        <f t="shared" ref="M9:M27" si="1">SUM(J9:L9)</f>
        <v>279</v>
      </c>
      <c r="N9" s="66">
        <f t="shared" ref="N9:N27" si="2">I9+M9</f>
        <v>561</v>
      </c>
      <c r="O9" s="68" t="s">
        <v>25</v>
      </c>
    </row>
    <row r="10" spans="1:17" s="76" customFormat="1" ht="15.6" x14ac:dyDescent="0.3">
      <c r="A10" s="68" t="s">
        <v>26</v>
      </c>
      <c r="B10" s="69" t="s">
        <v>215</v>
      </c>
      <c r="C10" s="69" t="s">
        <v>216</v>
      </c>
      <c r="D10" s="68">
        <v>1987</v>
      </c>
      <c r="E10" s="69" t="s">
        <v>108</v>
      </c>
      <c r="F10" s="68">
        <v>93</v>
      </c>
      <c r="G10" s="68">
        <v>92</v>
      </c>
      <c r="H10" s="68">
        <v>89</v>
      </c>
      <c r="I10" s="66">
        <f t="shared" si="0"/>
        <v>274</v>
      </c>
      <c r="J10" s="68">
        <v>96</v>
      </c>
      <c r="K10" s="68">
        <v>93</v>
      </c>
      <c r="L10" s="68">
        <v>97</v>
      </c>
      <c r="M10" s="66">
        <f t="shared" si="1"/>
        <v>286</v>
      </c>
      <c r="N10" s="66">
        <f t="shared" si="2"/>
        <v>560</v>
      </c>
      <c r="O10" s="68" t="s">
        <v>25</v>
      </c>
    </row>
    <row r="11" spans="1:17" s="76" customFormat="1" ht="15.6" x14ac:dyDescent="0.3">
      <c r="A11" s="68" t="s">
        <v>24</v>
      </c>
      <c r="B11" s="79" t="s">
        <v>223</v>
      </c>
      <c r="C11" s="79" t="s">
        <v>224</v>
      </c>
      <c r="D11" s="81">
        <v>1987</v>
      </c>
      <c r="E11" s="69" t="s">
        <v>29</v>
      </c>
      <c r="F11" s="68">
        <v>94</v>
      </c>
      <c r="G11" s="68">
        <v>86</v>
      </c>
      <c r="H11" s="68">
        <v>93</v>
      </c>
      <c r="I11" s="66">
        <f t="shared" si="0"/>
        <v>273</v>
      </c>
      <c r="J11" s="68">
        <v>92</v>
      </c>
      <c r="K11" s="68">
        <v>94</v>
      </c>
      <c r="L11" s="68">
        <v>98</v>
      </c>
      <c r="M11" s="66">
        <f t="shared" si="1"/>
        <v>284</v>
      </c>
      <c r="N11" s="66">
        <f t="shared" si="2"/>
        <v>557</v>
      </c>
      <c r="O11" s="68" t="s">
        <v>25</v>
      </c>
    </row>
    <row r="12" spans="1:17" s="76" customFormat="1" ht="15.6" x14ac:dyDescent="0.3">
      <c r="A12" s="68">
        <v>4</v>
      </c>
      <c r="B12" s="69" t="s">
        <v>225</v>
      </c>
      <c r="C12" s="69" t="s">
        <v>226</v>
      </c>
      <c r="D12" s="68">
        <v>1987</v>
      </c>
      <c r="E12" s="69" t="s">
        <v>162</v>
      </c>
      <c r="F12" s="68">
        <v>89</v>
      </c>
      <c r="G12" s="68">
        <v>95</v>
      </c>
      <c r="H12" s="68">
        <v>97</v>
      </c>
      <c r="I12" s="66">
        <f t="shared" si="0"/>
        <v>281</v>
      </c>
      <c r="J12" s="68">
        <v>92</v>
      </c>
      <c r="K12" s="68">
        <v>83</v>
      </c>
      <c r="L12" s="68">
        <v>95</v>
      </c>
      <c r="M12" s="66">
        <f t="shared" si="1"/>
        <v>270</v>
      </c>
      <c r="N12" s="66">
        <f t="shared" si="2"/>
        <v>551</v>
      </c>
      <c r="O12" s="68" t="s">
        <v>25</v>
      </c>
    </row>
    <row r="13" spans="1:17" s="76" customFormat="1" ht="15.6" x14ac:dyDescent="0.3">
      <c r="A13" s="68">
        <v>5</v>
      </c>
      <c r="B13" s="69" t="s">
        <v>233</v>
      </c>
      <c r="C13" s="69" t="s">
        <v>234</v>
      </c>
      <c r="D13" s="68">
        <v>1987</v>
      </c>
      <c r="E13" s="69" t="s">
        <v>34</v>
      </c>
      <c r="F13" s="68">
        <v>88</v>
      </c>
      <c r="G13" s="68">
        <v>92</v>
      </c>
      <c r="H13" s="68">
        <v>97</v>
      </c>
      <c r="I13" s="66">
        <f t="shared" si="0"/>
        <v>277</v>
      </c>
      <c r="J13" s="68">
        <v>91</v>
      </c>
      <c r="K13" s="68">
        <v>91</v>
      </c>
      <c r="L13" s="68">
        <v>92</v>
      </c>
      <c r="M13" s="66">
        <f t="shared" si="1"/>
        <v>274</v>
      </c>
      <c r="N13" s="66">
        <f t="shared" si="2"/>
        <v>551</v>
      </c>
      <c r="O13" s="68" t="s">
        <v>25</v>
      </c>
    </row>
    <row r="14" spans="1:17" s="76" customFormat="1" ht="15.6" x14ac:dyDescent="0.3">
      <c r="A14" s="68">
        <v>6</v>
      </c>
      <c r="B14" s="69" t="s">
        <v>227</v>
      </c>
      <c r="C14" s="69" t="s">
        <v>248</v>
      </c>
      <c r="D14" s="68">
        <v>1987</v>
      </c>
      <c r="E14" s="69" t="s">
        <v>91</v>
      </c>
      <c r="F14" s="68">
        <v>87</v>
      </c>
      <c r="G14" s="68">
        <v>89</v>
      </c>
      <c r="H14" s="68">
        <v>86</v>
      </c>
      <c r="I14" s="66">
        <f t="shared" si="0"/>
        <v>262</v>
      </c>
      <c r="J14" s="68">
        <v>95</v>
      </c>
      <c r="K14" s="68">
        <v>89</v>
      </c>
      <c r="L14" s="68">
        <v>92</v>
      </c>
      <c r="M14" s="66">
        <f t="shared" si="1"/>
        <v>276</v>
      </c>
      <c r="N14" s="66">
        <f t="shared" si="2"/>
        <v>538</v>
      </c>
      <c r="O14" s="68" t="s">
        <v>26</v>
      </c>
    </row>
    <row r="15" spans="1:17" s="76" customFormat="1" ht="15.6" x14ac:dyDescent="0.3">
      <c r="A15" s="68">
        <v>7</v>
      </c>
      <c r="B15" s="69" t="s">
        <v>239</v>
      </c>
      <c r="C15" s="69" t="s">
        <v>240</v>
      </c>
      <c r="D15" s="68">
        <v>1989</v>
      </c>
      <c r="E15" s="69" t="s">
        <v>142</v>
      </c>
      <c r="F15" s="68">
        <v>89</v>
      </c>
      <c r="G15" s="68">
        <v>86</v>
      </c>
      <c r="H15" s="68">
        <v>92</v>
      </c>
      <c r="I15" s="66">
        <f t="shared" si="0"/>
        <v>267</v>
      </c>
      <c r="J15" s="68">
        <v>91</v>
      </c>
      <c r="K15" s="68">
        <v>90</v>
      </c>
      <c r="L15" s="68">
        <v>89</v>
      </c>
      <c r="M15" s="66">
        <f t="shared" si="1"/>
        <v>270</v>
      </c>
      <c r="N15" s="66">
        <f t="shared" si="2"/>
        <v>537</v>
      </c>
      <c r="O15" s="68" t="s">
        <v>26</v>
      </c>
    </row>
    <row r="16" spans="1:17" s="76" customFormat="1" ht="15.6" x14ac:dyDescent="0.3">
      <c r="A16" s="68">
        <v>8</v>
      </c>
      <c r="B16" s="73" t="s">
        <v>215</v>
      </c>
      <c r="C16" s="73" t="s">
        <v>217</v>
      </c>
      <c r="D16" s="74">
        <v>1986</v>
      </c>
      <c r="E16" s="73" t="s">
        <v>108</v>
      </c>
      <c r="F16" s="68">
        <v>88</v>
      </c>
      <c r="G16" s="68">
        <v>89</v>
      </c>
      <c r="H16" s="74">
        <v>91</v>
      </c>
      <c r="I16" s="66">
        <f t="shared" si="0"/>
        <v>268</v>
      </c>
      <c r="J16" s="68">
        <v>90</v>
      </c>
      <c r="K16" s="68">
        <v>81</v>
      </c>
      <c r="L16" s="68">
        <v>97</v>
      </c>
      <c r="M16" s="66">
        <f t="shared" si="1"/>
        <v>268</v>
      </c>
      <c r="N16" s="66">
        <f t="shared" si="2"/>
        <v>536</v>
      </c>
      <c r="O16" s="68" t="s">
        <v>26</v>
      </c>
    </row>
    <row r="17" spans="1:15" s="76" customFormat="1" ht="15.6" x14ac:dyDescent="0.3">
      <c r="A17" s="68">
        <v>9</v>
      </c>
      <c r="B17" s="69" t="s">
        <v>218</v>
      </c>
      <c r="C17" s="69" t="s">
        <v>139</v>
      </c>
      <c r="D17" s="68">
        <v>1988</v>
      </c>
      <c r="E17" s="69" t="s">
        <v>108</v>
      </c>
      <c r="F17" s="68">
        <v>88</v>
      </c>
      <c r="G17" s="68">
        <v>89</v>
      </c>
      <c r="H17" s="68">
        <v>94</v>
      </c>
      <c r="I17" s="66">
        <f t="shared" si="0"/>
        <v>271</v>
      </c>
      <c r="J17" s="68">
        <v>91</v>
      </c>
      <c r="K17" s="68">
        <v>83</v>
      </c>
      <c r="L17" s="68">
        <v>87</v>
      </c>
      <c r="M17" s="66">
        <f t="shared" si="1"/>
        <v>261</v>
      </c>
      <c r="N17" s="66">
        <f t="shared" si="2"/>
        <v>532</v>
      </c>
      <c r="O17" s="68" t="s">
        <v>26</v>
      </c>
    </row>
    <row r="18" spans="1:15" s="76" customFormat="1" ht="15.6" x14ac:dyDescent="0.3">
      <c r="A18" s="68">
        <v>10</v>
      </c>
      <c r="B18" s="69" t="s">
        <v>229</v>
      </c>
      <c r="C18" s="69" t="s">
        <v>230</v>
      </c>
      <c r="D18" s="68">
        <v>1986</v>
      </c>
      <c r="E18" s="69" t="s">
        <v>153</v>
      </c>
      <c r="F18" s="68">
        <v>81</v>
      </c>
      <c r="G18" s="68">
        <v>86</v>
      </c>
      <c r="H18" s="68">
        <v>88</v>
      </c>
      <c r="I18" s="66">
        <f t="shared" si="0"/>
        <v>255</v>
      </c>
      <c r="J18" s="68">
        <v>91</v>
      </c>
      <c r="K18" s="68">
        <v>90</v>
      </c>
      <c r="L18" s="68">
        <v>94</v>
      </c>
      <c r="M18" s="66">
        <f t="shared" si="1"/>
        <v>275</v>
      </c>
      <c r="N18" s="66">
        <f t="shared" si="2"/>
        <v>530</v>
      </c>
      <c r="O18" s="68" t="s">
        <v>26</v>
      </c>
    </row>
    <row r="19" spans="1:15" s="76" customFormat="1" ht="15.6" x14ac:dyDescent="0.3">
      <c r="A19" s="68">
        <v>11</v>
      </c>
      <c r="B19" s="69" t="s">
        <v>244</v>
      </c>
      <c r="C19" s="69" t="s">
        <v>245</v>
      </c>
      <c r="D19" s="68">
        <v>1990</v>
      </c>
      <c r="E19" s="69" t="s">
        <v>142</v>
      </c>
      <c r="F19" s="68">
        <v>82</v>
      </c>
      <c r="G19" s="68">
        <v>82</v>
      </c>
      <c r="H19" s="68">
        <v>89</v>
      </c>
      <c r="I19" s="66">
        <f t="shared" si="0"/>
        <v>253</v>
      </c>
      <c r="J19" s="68">
        <v>89</v>
      </c>
      <c r="K19" s="68">
        <v>92</v>
      </c>
      <c r="L19" s="68">
        <v>82</v>
      </c>
      <c r="M19" s="66">
        <f t="shared" si="1"/>
        <v>263</v>
      </c>
      <c r="N19" s="66">
        <f t="shared" si="2"/>
        <v>516</v>
      </c>
      <c r="O19" s="68" t="s">
        <v>24</v>
      </c>
    </row>
    <row r="20" spans="1:15" s="76" customFormat="1" ht="15.6" x14ac:dyDescent="0.3">
      <c r="A20" s="68">
        <v>12</v>
      </c>
      <c r="B20" s="69" t="s">
        <v>242</v>
      </c>
      <c r="C20" s="69" t="s">
        <v>243</v>
      </c>
      <c r="D20" s="68">
        <v>1990</v>
      </c>
      <c r="E20" s="69" t="s">
        <v>142</v>
      </c>
      <c r="F20" s="68">
        <v>83</v>
      </c>
      <c r="G20" s="68">
        <v>83</v>
      </c>
      <c r="H20" s="68">
        <v>85</v>
      </c>
      <c r="I20" s="66">
        <f t="shared" si="0"/>
        <v>251</v>
      </c>
      <c r="J20" s="68">
        <v>83</v>
      </c>
      <c r="K20" s="68">
        <v>87</v>
      </c>
      <c r="L20" s="68">
        <v>86</v>
      </c>
      <c r="M20" s="66">
        <f t="shared" si="1"/>
        <v>256</v>
      </c>
      <c r="N20" s="66">
        <f t="shared" si="2"/>
        <v>507</v>
      </c>
      <c r="O20" s="68" t="s">
        <v>24</v>
      </c>
    </row>
    <row r="21" spans="1:15" s="76" customFormat="1" ht="15.6" x14ac:dyDescent="0.3">
      <c r="A21" s="68">
        <v>13</v>
      </c>
      <c r="B21" s="69" t="s">
        <v>246</v>
      </c>
      <c r="C21" s="69" t="s">
        <v>247</v>
      </c>
      <c r="D21" s="68">
        <v>1991</v>
      </c>
      <c r="E21" s="69" t="s">
        <v>142</v>
      </c>
      <c r="F21" s="68">
        <v>82</v>
      </c>
      <c r="G21" s="68">
        <v>83</v>
      </c>
      <c r="H21" s="68">
        <v>72</v>
      </c>
      <c r="I21" s="66">
        <f t="shared" si="0"/>
        <v>237</v>
      </c>
      <c r="J21" s="68">
        <v>87</v>
      </c>
      <c r="K21" s="68">
        <v>92</v>
      </c>
      <c r="L21" s="68">
        <v>90</v>
      </c>
      <c r="M21" s="66">
        <f t="shared" si="1"/>
        <v>269</v>
      </c>
      <c r="N21" s="66">
        <f t="shared" si="2"/>
        <v>506</v>
      </c>
      <c r="O21" s="68" t="s">
        <v>24</v>
      </c>
    </row>
    <row r="22" spans="1:15" s="76" customFormat="1" ht="15.6" x14ac:dyDescent="0.3">
      <c r="A22" s="68">
        <v>14</v>
      </c>
      <c r="B22" s="69" t="s">
        <v>235</v>
      </c>
      <c r="C22" s="69" t="s">
        <v>236</v>
      </c>
      <c r="D22" s="68">
        <v>1985</v>
      </c>
      <c r="E22" s="69" t="s">
        <v>34</v>
      </c>
      <c r="F22" s="68">
        <v>81</v>
      </c>
      <c r="G22" s="68">
        <v>88</v>
      </c>
      <c r="H22" s="68">
        <v>83</v>
      </c>
      <c r="I22" s="66">
        <f t="shared" si="0"/>
        <v>252</v>
      </c>
      <c r="J22" s="68">
        <v>80</v>
      </c>
      <c r="K22" s="68">
        <v>84</v>
      </c>
      <c r="L22" s="68">
        <v>88</v>
      </c>
      <c r="M22" s="66">
        <f t="shared" si="1"/>
        <v>252</v>
      </c>
      <c r="N22" s="66">
        <f t="shared" si="2"/>
        <v>504</v>
      </c>
      <c r="O22" s="68" t="s">
        <v>24</v>
      </c>
    </row>
    <row r="23" spans="1:15" s="76" customFormat="1" ht="15.6" x14ac:dyDescent="0.3">
      <c r="A23" s="68">
        <v>15</v>
      </c>
      <c r="B23" s="69" t="s">
        <v>227</v>
      </c>
      <c r="C23" s="69" t="s">
        <v>228</v>
      </c>
      <c r="D23" s="68">
        <v>1989</v>
      </c>
      <c r="E23" s="69" t="s">
        <v>162</v>
      </c>
      <c r="F23" s="68">
        <v>77</v>
      </c>
      <c r="G23" s="68">
        <v>82</v>
      </c>
      <c r="H23" s="68">
        <v>85</v>
      </c>
      <c r="I23" s="66">
        <f t="shared" si="0"/>
        <v>244</v>
      </c>
      <c r="J23" s="68">
        <v>88</v>
      </c>
      <c r="K23" s="68">
        <v>83</v>
      </c>
      <c r="L23" s="68">
        <v>82</v>
      </c>
      <c r="M23" s="66">
        <f t="shared" si="1"/>
        <v>253</v>
      </c>
      <c r="N23" s="66">
        <f t="shared" si="2"/>
        <v>497</v>
      </c>
    </row>
    <row r="24" spans="1:15" s="76" customFormat="1" ht="15.6" x14ac:dyDescent="0.3">
      <c r="A24" s="68">
        <v>16</v>
      </c>
      <c r="B24" s="73" t="s">
        <v>241</v>
      </c>
      <c r="C24" s="73" t="s">
        <v>150</v>
      </c>
      <c r="D24" s="74">
        <v>1989</v>
      </c>
      <c r="E24" s="73" t="s">
        <v>142</v>
      </c>
      <c r="F24" s="68">
        <v>86</v>
      </c>
      <c r="G24" s="68">
        <v>84</v>
      </c>
      <c r="H24" s="68">
        <v>85</v>
      </c>
      <c r="I24" s="66">
        <f t="shared" si="0"/>
        <v>255</v>
      </c>
      <c r="J24" s="68">
        <v>87</v>
      </c>
      <c r="K24" s="68">
        <v>82</v>
      </c>
      <c r="L24" s="68">
        <v>70</v>
      </c>
      <c r="M24" s="66">
        <f t="shared" si="1"/>
        <v>239</v>
      </c>
      <c r="N24" s="66">
        <f t="shared" si="2"/>
        <v>494</v>
      </c>
    </row>
    <row r="25" spans="1:15" s="76" customFormat="1" ht="15.6" x14ac:dyDescent="0.3">
      <c r="A25" s="68">
        <v>17</v>
      </c>
      <c r="B25" s="69" t="s">
        <v>237</v>
      </c>
      <c r="C25" s="69" t="s">
        <v>238</v>
      </c>
      <c r="D25" s="68">
        <v>1989</v>
      </c>
      <c r="E25" s="69" t="s">
        <v>142</v>
      </c>
      <c r="F25" s="68">
        <v>72</v>
      </c>
      <c r="G25" s="68">
        <v>81</v>
      </c>
      <c r="H25" s="68">
        <v>77</v>
      </c>
      <c r="I25" s="66">
        <f t="shared" si="0"/>
        <v>230</v>
      </c>
      <c r="J25" s="68">
        <v>80</v>
      </c>
      <c r="K25" s="68">
        <v>89</v>
      </c>
      <c r="L25" s="68">
        <v>84</v>
      </c>
      <c r="M25" s="66">
        <f t="shared" si="1"/>
        <v>253</v>
      </c>
      <c r="N25" s="66">
        <f t="shared" si="2"/>
        <v>483</v>
      </c>
    </row>
    <row r="26" spans="1:15" s="76" customFormat="1" ht="15.6" x14ac:dyDescent="0.3">
      <c r="A26" s="68">
        <v>18</v>
      </c>
      <c r="B26" s="76" t="s">
        <v>202</v>
      </c>
      <c r="C26" s="80" t="s">
        <v>203</v>
      </c>
      <c r="D26" s="68">
        <v>1987</v>
      </c>
      <c r="E26" s="75" t="s">
        <v>48</v>
      </c>
      <c r="F26" s="68">
        <v>82</v>
      </c>
      <c r="G26" s="68">
        <v>77</v>
      </c>
      <c r="H26" s="68">
        <v>69</v>
      </c>
      <c r="I26" s="66">
        <f t="shared" si="0"/>
        <v>228</v>
      </c>
      <c r="J26" s="68">
        <v>81</v>
      </c>
      <c r="K26" s="68">
        <v>79</v>
      </c>
      <c r="L26" s="68">
        <v>89</v>
      </c>
      <c r="M26" s="66">
        <f t="shared" si="1"/>
        <v>249</v>
      </c>
      <c r="N26" s="66">
        <f t="shared" si="2"/>
        <v>477</v>
      </c>
    </row>
    <row r="27" spans="1:15" s="76" customFormat="1" ht="15.6" x14ac:dyDescent="0.3">
      <c r="A27" s="68">
        <v>19</v>
      </c>
      <c r="B27" s="69" t="s">
        <v>231</v>
      </c>
      <c r="C27" s="69" t="s">
        <v>232</v>
      </c>
      <c r="D27" s="68">
        <v>1987</v>
      </c>
      <c r="E27" s="69" t="s">
        <v>34</v>
      </c>
      <c r="F27" s="68">
        <v>77</v>
      </c>
      <c r="G27" s="68">
        <v>74</v>
      </c>
      <c r="H27" s="68">
        <v>82</v>
      </c>
      <c r="I27" s="66">
        <f t="shared" si="0"/>
        <v>233</v>
      </c>
      <c r="J27" s="68">
        <v>82</v>
      </c>
      <c r="K27" s="68">
        <v>73</v>
      </c>
      <c r="L27" s="68">
        <v>74</v>
      </c>
      <c r="M27" s="66">
        <f t="shared" si="1"/>
        <v>229</v>
      </c>
      <c r="N27" s="66">
        <f t="shared" si="2"/>
        <v>462</v>
      </c>
    </row>
    <row r="28" spans="1:15" s="76" customFormat="1" ht="15.6" x14ac:dyDescent="0.3">
      <c r="D28" s="68"/>
      <c r="I28" s="87"/>
      <c r="M28" s="87"/>
      <c r="N28" s="87"/>
    </row>
    <row r="29" spans="1:15" s="76" customFormat="1" ht="15" x14ac:dyDescent="0.25">
      <c r="D29" s="68"/>
    </row>
    <row r="30" spans="1:15" s="76" customFormat="1" ht="15.6" x14ac:dyDescent="0.3">
      <c r="A30" s="76" t="s">
        <v>79</v>
      </c>
      <c r="B30" s="73" t="s">
        <v>221</v>
      </c>
      <c r="C30" s="73" t="s">
        <v>222</v>
      </c>
      <c r="D30" s="74">
        <v>1984</v>
      </c>
      <c r="E30" s="69" t="s">
        <v>29</v>
      </c>
      <c r="F30" s="68">
        <v>86</v>
      </c>
      <c r="G30" s="68">
        <v>93</v>
      </c>
      <c r="H30" s="68">
        <v>84</v>
      </c>
      <c r="I30" s="66">
        <f>SUM(F30:H30)</f>
        <v>263</v>
      </c>
      <c r="J30" s="68">
        <v>77</v>
      </c>
      <c r="K30" s="68">
        <v>82</v>
      </c>
      <c r="L30" s="68">
        <v>87</v>
      </c>
      <c r="M30" s="66">
        <f>SUM(J30:L30)</f>
        <v>246</v>
      </c>
      <c r="N30" s="66">
        <f>I30+M30</f>
        <v>509</v>
      </c>
    </row>
    <row r="35" spans="1:17" ht="17.399999999999999" x14ac:dyDescent="0.3">
      <c r="A35" s="90" t="s">
        <v>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1:17" x14ac:dyDescent="0.25">
      <c r="A36" s="91" t="s">
        <v>2</v>
      </c>
      <c r="B36" s="91"/>
      <c r="F36" s="2"/>
      <c r="G36" s="2"/>
      <c r="H36" s="2"/>
      <c r="I36" s="2"/>
      <c r="J36" s="2"/>
      <c r="K36" s="2"/>
      <c r="L36" s="7"/>
      <c r="M36" s="106">
        <v>38531</v>
      </c>
      <c r="N36" s="91"/>
      <c r="O36" s="91"/>
      <c r="P36" s="91"/>
      <c r="Q36" s="91"/>
    </row>
    <row r="37" spans="1:17" x14ac:dyDescent="0.25">
      <c r="A37" s="2"/>
      <c r="F37" s="2"/>
      <c r="G37" s="2"/>
      <c r="H37" s="2"/>
      <c r="I37" s="2"/>
      <c r="J37" s="2"/>
      <c r="K37" s="2"/>
      <c r="L37" s="7"/>
      <c r="M37" s="2"/>
      <c r="N37" s="2"/>
      <c r="O37" s="2"/>
      <c r="Q37" s="2"/>
    </row>
    <row r="38" spans="1:17" x14ac:dyDescent="0.25">
      <c r="A38" s="92" t="s">
        <v>250</v>
      </c>
      <c r="B38" s="92"/>
      <c r="C38" s="92"/>
      <c r="D38" s="92"/>
      <c r="E38" s="92"/>
      <c r="F38" s="2"/>
      <c r="G38" s="2" t="s">
        <v>83</v>
      </c>
      <c r="H38" s="2"/>
      <c r="I38" s="2">
        <v>576</v>
      </c>
      <c r="J38" s="91" t="s">
        <v>251</v>
      </c>
      <c r="K38" s="91"/>
      <c r="L38" s="91"/>
      <c r="M38" s="91"/>
      <c r="N38" s="91"/>
      <c r="O38" s="64">
        <v>38165</v>
      </c>
      <c r="P38" s="107" t="s">
        <v>0</v>
      </c>
      <c r="Q38" s="107"/>
    </row>
    <row r="40" spans="1:17" x14ac:dyDescent="0.25">
      <c r="A40" s="3" t="s">
        <v>4</v>
      </c>
      <c r="B40" s="105" t="s">
        <v>5</v>
      </c>
      <c r="C40" s="105"/>
      <c r="D40" s="22" t="s">
        <v>14</v>
      </c>
      <c r="E40" s="23" t="s">
        <v>7</v>
      </c>
      <c r="F40" s="105" t="s">
        <v>15</v>
      </c>
      <c r="G40" s="105"/>
      <c r="H40" s="105"/>
      <c r="I40" s="105"/>
      <c r="J40" s="105" t="s">
        <v>16</v>
      </c>
      <c r="K40" s="105"/>
      <c r="L40" s="105"/>
      <c r="M40" s="105"/>
      <c r="N40" s="22" t="s">
        <v>12</v>
      </c>
      <c r="P40" s="22" t="s">
        <v>13</v>
      </c>
    </row>
    <row r="42" spans="1:17" s="76" customFormat="1" ht="15.6" x14ac:dyDescent="0.3">
      <c r="A42" s="68" t="s">
        <v>25</v>
      </c>
      <c r="B42" s="80" t="s">
        <v>147</v>
      </c>
      <c r="C42" s="79" t="s">
        <v>148</v>
      </c>
      <c r="D42" s="81">
        <v>1988</v>
      </c>
      <c r="E42" s="73" t="s">
        <v>142</v>
      </c>
      <c r="F42" s="68">
        <v>96</v>
      </c>
      <c r="G42" s="68">
        <v>92</v>
      </c>
      <c r="H42" s="68">
        <v>91</v>
      </c>
      <c r="I42" s="66">
        <f t="shared" ref="I42:I65" si="3">SUM(F42:H42)</f>
        <v>279</v>
      </c>
      <c r="J42" s="68">
        <v>97</v>
      </c>
      <c r="K42" s="68">
        <v>98</v>
      </c>
      <c r="L42" s="68">
        <v>96</v>
      </c>
      <c r="M42" s="66">
        <f t="shared" ref="M42:M65" si="4">SUM(J42:L42)</f>
        <v>291</v>
      </c>
      <c r="N42" s="66">
        <f t="shared" ref="N42:N65" si="5">I42+M42</f>
        <v>570</v>
      </c>
      <c r="P42" s="68" t="s">
        <v>25</v>
      </c>
    </row>
    <row r="43" spans="1:17" s="76" customFormat="1" ht="15.6" x14ac:dyDescent="0.3">
      <c r="A43" s="68" t="s">
        <v>26</v>
      </c>
      <c r="B43" s="76" t="s">
        <v>140</v>
      </c>
      <c r="C43" s="76" t="s">
        <v>141</v>
      </c>
      <c r="D43" s="68">
        <v>1988</v>
      </c>
      <c r="E43" s="76" t="s">
        <v>142</v>
      </c>
      <c r="F43" s="68">
        <v>91</v>
      </c>
      <c r="G43" s="68">
        <v>97</v>
      </c>
      <c r="H43" s="68">
        <v>96</v>
      </c>
      <c r="I43" s="66">
        <f t="shared" si="3"/>
        <v>284</v>
      </c>
      <c r="J43" s="68">
        <v>97</v>
      </c>
      <c r="K43" s="68">
        <v>92</v>
      </c>
      <c r="L43" s="68">
        <v>93</v>
      </c>
      <c r="M43" s="66">
        <f t="shared" si="4"/>
        <v>282</v>
      </c>
      <c r="N43" s="66">
        <f t="shared" si="5"/>
        <v>566</v>
      </c>
      <c r="P43" s="68" t="s">
        <v>25</v>
      </c>
    </row>
    <row r="44" spans="1:17" s="76" customFormat="1" ht="15.6" x14ac:dyDescent="0.3">
      <c r="A44" s="68" t="s">
        <v>24</v>
      </c>
      <c r="B44" s="76" t="s">
        <v>151</v>
      </c>
      <c r="C44" s="76" t="s">
        <v>152</v>
      </c>
      <c r="D44" s="68">
        <v>1987</v>
      </c>
      <c r="E44" s="71" t="s">
        <v>153</v>
      </c>
      <c r="F44" s="68">
        <v>91</v>
      </c>
      <c r="G44" s="68">
        <v>93</v>
      </c>
      <c r="H44" s="68">
        <v>96</v>
      </c>
      <c r="I44" s="66">
        <f t="shared" si="3"/>
        <v>280</v>
      </c>
      <c r="J44" s="68">
        <v>98</v>
      </c>
      <c r="K44" s="68">
        <v>91</v>
      </c>
      <c r="L44" s="68">
        <v>95</v>
      </c>
      <c r="M44" s="66">
        <f t="shared" si="4"/>
        <v>284</v>
      </c>
      <c r="N44" s="66">
        <f t="shared" si="5"/>
        <v>564</v>
      </c>
      <c r="P44" s="68" t="s">
        <v>25</v>
      </c>
    </row>
    <row r="45" spans="1:17" s="76" customFormat="1" ht="15.6" x14ac:dyDescent="0.3">
      <c r="A45" s="68">
        <v>4</v>
      </c>
      <c r="B45" s="76" t="s">
        <v>145</v>
      </c>
      <c r="C45" s="80" t="s">
        <v>146</v>
      </c>
      <c r="D45" s="68">
        <v>1987</v>
      </c>
      <c r="E45" s="75" t="s">
        <v>108</v>
      </c>
      <c r="F45" s="68">
        <v>92</v>
      </c>
      <c r="G45" s="68">
        <v>93</v>
      </c>
      <c r="H45" s="68">
        <v>94</v>
      </c>
      <c r="I45" s="66">
        <f t="shared" si="3"/>
        <v>279</v>
      </c>
      <c r="J45" s="68">
        <v>94</v>
      </c>
      <c r="K45" s="68">
        <v>91</v>
      </c>
      <c r="L45" s="68">
        <v>100</v>
      </c>
      <c r="M45" s="66">
        <f t="shared" si="4"/>
        <v>285</v>
      </c>
      <c r="N45" s="66">
        <f t="shared" si="5"/>
        <v>564</v>
      </c>
      <c r="O45" s="69">
        <v>49</v>
      </c>
      <c r="P45" s="68" t="s">
        <v>25</v>
      </c>
    </row>
    <row r="46" spans="1:17" s="76" customFormat="1" ht="15.6" x14ac:dyDescent="0.3">
      <c r="A46" s="68">
        <v>5</v>
      </c>
      <c r="B46" s="76" t="s">
        <v>154</v>
      </c>
      <c r="C46" s="76" t="s">
        <v>163</v>
      </c>
      <c r="D46" s="68">
        <v>1987</v>
      </c>
      <c r="E46" s="71" t="s">
        <v>153</v>
      </c>
      <c r="F46" s="68">
        <v>89</v>
      </c>
      <c r="G46" s="68">
        <v>93</v>
      </c>
      <c r="H46" s="68">
        <v>92</v>
      </c>
      <c r="I46" s="66">
        <f t="shared" si="3"/>
        <v>274</v>
      </c>
      <c r="J46" s="68">
        <v>90</v>
      </c>
      <c r="K46" s="68">
        <v>96</v>
      </c>
      <c r="L46" s="68">
        <v>98</v>
      </c>
      <c r="M46" s="66">
        <f t="shared" si="4"/>
        <v>284</v>
      </c>
      <c r="N46" s="66">
        <f t="shared" si="5"/>
        <v>558</v>
      </c>
      <c r="P46" s="68" t="s">
        <v>25</v>
      </c>
    </row>
    <row r="47" spans="1:17" s="76" customFormat="1" ht="15.6" x14ac:dyDescent="0.3">
      <c r="A47" s="68">
        <v>6</v>
      </c>
      <c r="B47" s="76" t="s">
        <v>158</v>
      </c>
      <c r="C47" s="80" t="s">
        <v>159</v>
      </c>
      <c r="D47" s="68">
        <v>1989</v>
      </c>
      <c r="E47" s="75" t="s">
        <v>108</v>
      </c>
      <c r="F47" s="68">
        <v>90</v>
      </c>
      <c r="G47" s="68">
        <v>90</v>
      </c>
      <c r="H47" s="68">
        <v>90</v>
      </c>
      <c r="I47" s="66">
        <f t="shared" si="3"/>
        <v>270</v>
      </c>
      <c r="J47" s="68">
        <v>96</v>
      </c>
      <c r="K47" s="68">
        <v>96</v>
      </c>
      <c r="L47" s="68">
        <v>95</v>
      </c>
      <c r="M47" s="66">
        <f t="shared" si="4"/>
        <v>287</v>
      </c>
      <c r="N47" s="66">
        <f t="shared" si="5"/>
        <v>557</v>
      </c>
      <c r="P47" s="68" t="s">
        <v>25</v>
      </c>
    </row>
    <row r="48" spans="1:17" s="76" customFormat="1" ht="15.6" x14ac:dyDescent="0.3">
      <c r="A48" s="68">
        <v>7</v>
      </c>
      <c r="B48" s="76" t="s">
        <v>160</v>
      </c>
      <c r="C48" s="76" t="s">
        <v>161</v>
      </c>
      <c r="D48" s="68">
        <v>1985</v>
      </c>
      <c r="E48" s="71" t="s">
        <v>162</v>
      </c>
      <c r="F48" s="68">
        <v>92</v>
      </c>
      <c r="G48" s="68">
        <v>92</v>
      </c>
      <c r="H48" s="68">
        <v>92</v>
      </c>
      <c r="I48" s="66">
        <f t="shared" si="3"/>
        <v>276</v>
      </c>
      <c r="J48" s="68">
        <v>92</v>
      </c>
      <c r="K48" s="68">
        <v>93</v>
      </c>
      <c r="L48" s="68">
        <v>95</v>
      </c>
      <c r="M48" s="66">
        <f t="shared" si="4"/>
        <v>280</v>
      </c>
      <c r="N48" s="66">
        <f t="shared" si="5"/>
        <v>556</v>
      </c>
      <c r="P48" s="68" t="s">
        <v>25</v>
      </c>
    </row>
    <row r="49" spans="1:16" s="76" customFormat="1" ht="15.6" x14ac:dyDescent="0.3">
      <c r="A49" s="68">
        <v>8</v>
      </c>
      <c r="B49" s="75" t="s">
        <v>138</v>
      </c>
      <c r="C49" s="78" t="s">
        <v>139</v>
      </c>
      <c r="D49" s="72">
        <v>1986</v>
      </c>
      <c r="E49" s="75" t="s">
        <v>108</v>
      </c>
      <c r="F49" s="68">
        <v>92</v>
      </c>
      <c r="G49" s="68">
        <v>86</v>
      </c>
      <c r="H49" s="68">
        <v>92</v>
      </c>
      <c r="I49" s="66">
        <f t="shared" si="3"/>
        <v>270</v>
      </c>
      <c r="J49" s="56">
        <v>96</v>
      </c>
      <c r="K49" s="56">
        <v>95</v>
      </c>
      <c r="L49" s="56">
        <v>93</v>
      </c>
      <c r="M49" s="66">
        <f t="shared" si="4"/>
        <v>284</v>
      </c>
      <c r="N49" s="66">
        <f t="shared" si="5"/>
        <v>554</v>
      </c>
      <c r="P49" s="68" t="s">
        <v>26</v>
      </c>
    </row>
    <row r="50" spans="1:16" s="76" customFormat="1" ht="15.6" x14ac:dyDescent="0.3">
      <c r="A50" s="68">
        <v>9</v>
      </c>
      <c r="B50" s="80" t="s">
        <v>149</v>
      </c>
      <c r="C50" s="79" t="s">
        <v>150</v>
      </c>
      <c r="D50" s="81">
        <v>1988</v>
      </c>
      <c r="E50" s="73" t="s">
        <v>142</v>
      </c>
      <c r="F50" s="68">
        <v>87</v>
      </c>
      <c r="G50" s="68">
        <v>91</v>
      </c>
      <c r="H50" s="68">
        <v>89</v>
      </c>
      <c r="I50" s="66">
        <f t="shared" si="3"/>
        <v>267</v>
      </c>
      <c r="J50" s="68">
        <v>96</v>
      </c>
      <c r="K50" s="68">
        <v>94</v>
      </c>
      <c r="L50" s="68">
        <v>93</v>
      </c>
      <c r="M50" s="66">
        <f t="shared" si="4"/>
        <v>283</v>
      </c>
      <c r="N50" s="66">
        <f t="shared" si="5"/>
        <v>550</v>
      </c>
      <c r="P50" s="68" t="s">
        <v>26</v>
      </c>
    </row>
    <row r="51" spans="1:16" s="76" customFormat="1" ht="15.6" x14ac:dyDescent="0.3">
      <c r="A51" s="68">
        <v>10</v>
      </c>
      <c r="B51" s="76" t="s">
        <v>154</v>
      </c>
      <c r="C51" s="76" t="s">
        <v>155</v>
      </c>
      <c r="D51" s="68">
        <v>1987</v>
      </c>
      <c r="E51" s="76" t="s">
        <v>142</v>
      </c>
      <c r="F51" s="68">
        <v>90</v>
      </c>
      <c r="G51" s="68">
        <v>92</v>
      </c>
      <c r="H51" s="68">
        <v>88</v>
      </c>
      <c r="I51" s="66">
        <f t="shared" si="3"/>
        <v>270</v>
      </c>
      <c r="J51" s="68">
        <v>92</v>
      </c>
      <c r="K51" s="68">
        <v>95</v>
      </c>
      <c r="L51" s="68">
        <v>88</v>
      </c>
      <c r="M51" s="66">
        <f t="shared" si="4"/>
        <v>275</v>
      </c>
      <c r="N51" s="66">
        <f t="shared" si="5"/>
        <v>545</v>
      </c>
      <c r="P51" s="68" t="s">
        <v>26</v>
      </c>
    </row>
    <row r="52" spans="1:16" s="76" customFormat="1" ht="15.6" x14ac:dyDescent="0.3">
      <c r="A52" s="68">
        <v>11</v>
      </c>
      <c r="B52" s="76" t="s">
        <v>119</v>
      </c>
      <c r="C52" s="80" t="s">
        <v>157</v>
      </c>
      <c r="D52" s="68">
        <v>1987</v>
      </c>
      <c r="E52" s="76" t="s">
        <v>34</v>
      </c>
      <c r="F52" s="68">
        <v>88</v>
      </c>
      <c r="G52" s="68">
        <v>89</v>
      </c>
      <c r="H52" s="68">
        <v>86</v>
      </c>
      <c r="I52" s="66">
        <f t="shared" si="3"/>
        <v>263</v>
      </c>
      <c r="J52" s="68">
        <v>93</v>
      </c>
      <c r="K52" s="68">
        <v>92</v>
      </c>
      <c r="L52" s="68">
        <v>96</v>
      </c>
      <c r="M52" s="66">
        <f t="shared" si="4"/>
        <v>281</v>
      </c>
      <c r="N52" s="66">
        <f t="shared" si="5"/>
        <v>544</v>
      </c>
      <c r="P52" s="68" t="s">
        <v>26</v>
      </c>
    </row>
    <row r="53" spans="1:16" s="76" customFormat="1" ht="15.6" x14ac:dyDescent="0.3">
      <c r="A53" s="68">
        <v>12</v>
      </c>
      <c r="B53" s="83" t="s">
        <v>123</v>
      </c>
      <c r="C53" s="83" t="s">
        <v>166</v>
      </c>
      <c r="D53" s="84">
        <v>1989</v>
      </c>
      <c r="E53" s="85" t="s">
        <v>91</v>
      </c>
      <c r="F53" s="68">
        <v>96</v>
      </c>
      <c r="G53" s="68">
        <v>92</v>
      </c>
      <c r="H53" s="68">
        <v>90</v>
      </c>
      <c r="I53" s="66">
        <f t="shared" si="3"/>
        <v>278</v>
      </c>
      <c r="J53" s="68">
        <v>92</v>
      </c>
      <c r="K53" s="68">
        <v>90</v>
      </c>
      <c r="L53" s="68">
        <v>84</v>
      </c>
      <c r="M53" s="66">
        <f t="shared" si="4"/>
        <v>266</v>
      </c>
      <c r="N53" s="66">
        <f t="shared" si="5"/>
        <v>544</v>
      </c>
      <c r="P53" s="68" t="s">
        <v>26</v>
      </c>
    </row>
    <row r="54" spans="1:16" s="76" customFormat="1" ht="15.6" x14ac:dyDescent="0.3">
      <c r="A54" s="68">
        <v>13</v>
      </c>
      <c r="B54" s="76" t="s">
        <v>104</v>
      </c>
      <c r="C54" s="80" t="s">
        <v>156</v>
      </c>
      <c r="D54" s="68">
        <v>1987</v>
      </c>
      <c r="E54" s="76" t="s">
        <v>34</v>
      </c>
      <c r="F54" s="68">
        <v>94</v>
      </c>
      <c r="G54" s="68">
        <v>91</v>
      </c>
      <c r="H54" s="68">
        <v>91</v>
      </c>
      <c r="I54" s="66">
        <f t="shared" si="3"/>
        <v>276</v>
      </c>
      <c r="J54" s="68">
        <v>83</v>
      </c>
      <c r="K54" s="68">
        <v>89</v>
      </c>
      <c r="L54" s="68">
        <v>94</v>
      </c>
      <c r="M54" s="66">
        <f t="shared" si="4"/>
        <v>266</v>
      </c>
      <c r="N54" s="66">
        <f t="shared" si="5"/>
        <v>542</v>
      </c>
      <c r="P54" s="68" t="s">
        <v>26</v>
      </c>
    </row>
    <row r="55" spans="1:16" s="76" customFormat="1" ht="15.6" x14ac:dyDescent="0.3">
      <c r="A55" s="68">
        <v>14</v>
      </c>
      <c r="B55" s="76" t="s">
        <v>171</v>
      </c>
      <c r="C55" s="80" t="s">
        <v>172</v>
      </c>
      <c r="D55" s="68">
        <v>1989</v>
      </c>
      <c r="E55" s="76" t="s">
        <v>142</v>
      </c>
      <c r="F55" s="68">
        <v>93</v>
      </c>
      <c r="G55" s="68">
        <v>87</v>
      </c>
      <c r="H55" s="68">
        <v>91</v>
      </c>
      <c r="I55" s="66">
        <f t="shared" si="3"/>
        <v>271</v>
      </c>
      <c r="J55" s="68">
        <v>91</v>
      </c>
      <c r="K55" s="68">
        <v>90</v>
      </c>
      <c r="L55" s="68">
        <v>90</v>
      </c>
      <c r="M55" s="66">
        <f t="shared" si="4"/>
        <v>271</v>
      </c>
      <c r="N55" s="66">
        <f t="shared" si="5"/>
        <v>542</v>
      </c>
      <c r="P55" s="68" t="s">
        <v>26</v>
      </c>
    </row>
    <row r="56" spans="1:16" s="76" customFormat="1" ht="15.6" x14ac:dyDescent="0.3">
      <c r="A56" s="68">
        <v>15</v>
      </c>
      <c r="B56" s="75" t="s">
        <v>164</v>
      </c>
      <c r="C56" s="78" t="s">
        <v>165</v>
      </c>
      <c r="D56" s="68">
        <v>1991</v>
      </c>
      <c r="E56" s="75" t="s">
        <v>142</v>
      </c>
      <c r="F56" s="68">
        <v>86</v>
      </c>
      <c r="G56" s="68">
        <v>88</v>
      </c>
      <c r="H56" s="68">
        <v>91</v>
      </c>
      <c r="I56" s="66">
        <f t="shared" si="3"/>
        <v>265</v>
      </c>
      <c r="J56" s="68">
        <v>91</v>
      </c>
      <c r="K56" s="68">
        <v>94</v>
      </c>
      <c r="L56" s="68">
        <v>90</v>
      </c>
      <c r="M56" s="66">
        <f t="shared" si="4"/>
        <v>275</v>
      </c>
      <c r="N56" s="66">
        <f t="shared" si="5"/>
        <v>540</v>
      </c>
      <c r="P56" s="68" t="s">
        <v>26</v>
      </c>
    </row>
    <row r="57" spans="1:16" s="76" customFormat="1" ht="15.6" x14ac:dyDescent="0.3">
      <c r="A57" s="68">
        <v>16</v>
      </c>
      <c r="B57" s="76" t="s">
        <v>167</v>
      </c>
      <c r="C57" s="80" t="s">
        <v>168</v>
      </c>
      <c r="D57" s="68">
        <v>1988</v>
      </c>
      <c r="E57" s="76" t="s">
        <v>91</v>
      </c>
      <c r="F57" s="68">
        <v>81</v>
      </c>
      <c r="G57" s="68">
        <v>84</v>
      </c>
      <c r="H57" s="68">
        <v>79</v>
      </c>
      <c r="I57" s="66">
        <f t="shared" si="3"/>
        <v>244</v>
      </c>
      <c r="J57" s="68">
        <v>94</v>
      </c>
      <c r="K57" s="68">
        <v>93</v>
      </c>
      <c r="L57" s="68">
        <v>94</v>
      </c>
      <c r="M57" s="66">
        <f t="shared" si="4"/>
        <v>281</v>
      </c>
      <c r="N57" s="66">
        <f t="shared" si="5"/>
        <v>525</v>
      </c>
      <c r="P57" s="68" t="s">
        <v>24</v>
      </c>
    </row>
    <row r="58" spans="1:16" s="76" customFormat="1" ht="15.6" x14ac:dyDescent="0.3">
      <c r="A58" s="68">
        <v>17</v>
      </c>
      <c r="B58" s="76" t="s">
        <v>169</v>
      </c>
      <c r="C58" s="76" t="s">
        <v>170</v>
      </c>
      <c r="D58" s="68">
        <v>1988</v>
      </c>
      <c r="E58" s="76" t="s">
        <v>59</v>
      </c>
      <c r="F58" s="68">
        <v>86</v>
      </c>
      <c r="G58" s="68">
        <v>95</v>
      </c>
      <c r="H58" s="68">
        <v>88</v>
      </c>
      <c r="I58" s="66">
        <f t="shared" si="3"/>
        <v>269</v>
      </c>
      <c r="J58" s="68">
        <v>78</v>
      </c>
      <c r="K58" s="68">
        <v>89</v>
      </c>
      <c r="L58" s="68">
        <v>88</v>
      </c>
      <c r="M58" s="66">
        <f t="shared" si="4"/>
        <v>255</v>
      </c>
      <c r="N58" s="66">
        <f t="shared" si="5"/>
        <v>524</v>
      </c>
      <c r="P58" s="68" t="s">
        <v>24</v>
      </c>
    </row>
    <row r="59" spans="1:16" s="76" customFormat="1" ht="15.6" x14ac:dyDescent="0.3">
      <c r="A59" s="68">
        <v>18</v>
      </c>
      <c r="B59" s="76" t="s">
        <v>177</v>
      </c>
      <c r="C59" s="76" t="s">
        <v>178</v>
      </c>
      <c r="D59" s="68">
        <v>1990</v>
      </c>
      <c r="E59" s="76" t="s">
        <v>108</v>
      </c>
      <c r="F59" s="68">
        <v>79</v>
      </c>
      <c r="G59" s="68">
        <v>89</v>
      </c>
      <c r="H59" s="68">
        <v>75</v>
      </c>
      <c r="I59" s="66">
        <f t="shared" si="3"/>
        <v>243</v>
      </c>
      <c r="J59" s="68">
        <v>97</v>
      </c>
      <c r="K59" s="68">
        <v>90</v>
      </c>
      <c r="L59" s="68">
        <v>93</v>
      </c>
      <c r="M59" s="66">
        <f t="shared" si="4"/>
        <v>280</v>
      </c>
      <c r="N59" s="66">
        <f t="shared" si="5"/>
        <v>523</v>
      </c>
      <c r="P59" s="68" t="s">
        <v>24</v>
      </c>
    </row>
    <row r="60" spans="1:16" s="76" customFormat="1" ht="15.6" x14ac:dyDescent="0.3">
      <c r="A60" s="68">
        <v>19</v>
      </c>
      <c r="B60" s="76" t="s">
        <v>173</v>
      </c>
      <c r="C60" s="80" t="s">
        <v>174</v>
      </c>
      <c r="D60" s="68">
        <v>1986</v>
      </c>
      <c r="E60" s="71" t="s">
        <v>59</v>
      </c>
      <c r="F60" s="68">
        <v>85</v>
      </c>
      <c r="G60" s="68">
        <v>88</v>
      </c>
      <c r="H60" s="68">
        <v>91</v>
      </c>
      <c r="I60" s="66">
        <f t="shared" si="3"/>
        <v>264</v>
      </c>
      <c r="J60" s="68">
        <v>86</v>
      </c>
      <c r="K60" s="68">
        <v>86</v>
      </c>
      <c r="L60" s="68">
        <v>82</v>
      </c>
      <c r="M60" s="66">
        <f t="shared" si="4"/>
        <v>254</v>
      </c>
      <c r="N60" s="66">
        <f t="shared" si="5"/>
        <v>518</v>
      </c>
      <c r="P60" s="68" t="s">
        <v>24</v>
      </c>
    </row>
    <row r="61" spans="1:16" s="76" customFormat="1" ht="15.6" x14ac:dyDescent="0.3">
      <c r="A61" s="68">
        <v>20</v>
      </c>
      <c r="B61" s="76" t="s">
        <v>100</v>
      </c>
      <c r="C61" s="76" t="s">
        <v>175</v>
      </c>
      <c r="D61" s="68">
        <v>1989</v>
      </c>
      <c r="E61" s="75" t="s">
        <v>176</v>
      </c>
      <c r="F61" s="68">
        <v>88</v>
      </c>
      <c r="G61" s="68">
        <v>90</v>
      </c>
      <c r="H61" s="68">
        <v>88</v>
      </c>
      <c r="I61" s="66">
        <f t="shared" si="3"/>
        <v>266</v>
      </c>
      <c r="J61" s="68">
        <v>86</v>
      </c>
      <c r="K61" s="68">
        <v>79</v>
      </c>
      <c r="L61" s="68">
        <v>84</v>
      </c>
      <c r="M61" s="66">
        <f t="shared" si="4"/>
        <v>249</v>
      </c>
      <c r="N61" s="66">
        <f t="shared" si="5"/>
        <v>515</v>
      </c>
      <c r="P61" s="68" t="s">
        <v>24</v>
      </c>
    </row>
    <row r="62" spans="1:16" s="76" customFormat="1" ht="15.6" x14ac:dyDescent="0.3">
      <c r="A62" s="68">
        <v>21</v>
      </c>
      <c r="B62" s="75" t="s">
        <v>252</v>
      </c>
      <c r="C62" s="78" t="s">
        <v>253</v>
      </c>
      <c r="D62" s="72">
        <v>1992</v>
      </c>
      <c r="E62" s="86" t="s">
        <v>91</v>
      </c>
      <c r="F62" s="68">
        <v>83</v>
      </c>
      <c r="G62" s="68">
        <v>87</v>
      </c>
      <c r="H62" s="68">
        <v>89</v>
      </c>
      <c r="I62" s="66">
        <f t="shared" si="3"/>
        <v>259</v>
      </c>
      <c r="J62" s="68">
        <v>84</v>
      </c>
      <c r="K62" s="68">
        <v>88</v>
      </c>
      <c r="L62" s="68">
        <v>81</v>
      </c>
      <c r="M62" s="66">
        <f t="shared" si="4"/>
        <v>253</v>
      </c>
      <c r="N62" s="66">
        <f t="shared" si="5"/>
        <v>512</v>
      </c>
      <c r="P62" s="68" t="s">
        <v>24</v>
      </c>
    </row>
    <row r="63" spans="1:16" s="76" customFormat="1" ht="15.6" x14ac:dyDescent="0.3">
      <c r="A63" s="68">
        <v>22</v>
      </c>
      <c r="B63" s="76" t="s">
        <v>179</v>
      </c>
      <c r="C63" s="76" t="s">
        <v>180</v>
      </c>
      <c r="D63" s="68"/>
      <c r="E63" s="76" t="s">
        <v>34</v>
      </c>
      <c r="F63" s="68">
        <v>81</v>
      </c>
      <c r="G63" s="68">
        <v>76</v>
      </c>
      <c r="H63" s="68">
        <v>81</v>
      </c>
      <c r="I63" s="66">
        <f t="shared" si="3"/>
        <v>238</v>
      </c>
      <c r="J63" s="68">
        <v>90</v>
      </c>
      <c r="K63" s="68">
        <v>88</v>
      </c>
      <c r="L63" s="68">
        <v>91</v>
      </c>
      <c r="M63" s="66">
        <f t="shared" si="4"/>
        <v>269</v>
      </c>
      <c r="N63" s="66">
        <f t="shared" si="5"/>
        <v>507</v>
      </c>
    </row>
    <row r="64" spans="1:16" ht="15.6" x14ac:dyDescent="0.3">
      <c r="A64" s="68">
        <v>23</v>
      </c>
      <c r="B64" s="75" t="s">
        <v>211</v>
      </c>
      <c r="C64" s="78" t="s">
        <v>212</v>
      </c>
      <c r="D64" s="68">
        <v>1991</v>
      </c>
      <c r="E64" s="75" t="s">
        <v>108</v>
      </c>
      <c r="F64" s="68">
        <v>79</v>
      </c>
      <c r="G64" s="68">
        <v>83</v>
      </c>
      <c r="H64" s="68">
        <v>84</v>
      </c>
      <c r="I64" s="66">
        <f t="shared" si="3"/>
        <v>246</v>
      </c>
      <c r="J64" s="68">
        <v>84</v>
      </c>
      <c r="K64" s="68">
        <v>82</v>
      </c>
      <c r="L64" s="68">
        <v>73</v>
      </c>
      <c r="M64" s="66">
        <f t="shared" si="4"/>
        <v>239</v>
      </c>
      <c r="N64" s="66">
        <f t="shared" si="5"/>
        <v>485</v>
      </c>
    </row>
    <row r="65" spans="1:14" ht="15.6" x14ac:dyDescent="0.3">
      <c r="A65" s="68">
        <v>24</v>
      </c>
      <c r="B65" s="76" t="s">
        <v>186</v>
      </c>
      <c r="C65" s="76" t="s">
        <v>187</v>
      </c>
      <c r="D65" s="68">
        <v>1989</v>
      </c>
      <c r="E65" s="82" t="s">
        <v>162</v>
      </c>
      <c r="F65" s="68">
        <v>80</v>
      </c>
      <c r="G65" s="68">
        <v>70</v>
      </c>
      <c r="H65" s="68">
        <v>78</v>
      </c>
      <c r="I65" s="66">
        <f t="shared" si="3"/>
        <v>228</v>
      </c>
      <c r="J65" s="68">
        <v>88</v>
      </c>
      <c r="K65" s="68">
        <v>83</v>
      </c>
      <c r="L65" s="68">
        <v>80</v>
      </c>
      <c r="M65" s="66">
        <f t="shared" si="4"/>
        <v>251</v>
      </c>
      <c r="N65" s="66">
        <f t="shared" si="5"/>
        <v>479</v>
      </c>
    </row>
    <row r="66" spans="1:14" x14ac:dyDescent="0.25">
      <c r="A66" s="2"/>
    </row>
  </sheetData>
  <mergeCells count="18">
    <mergeCell ref="B40:C40"/>
    <mergeCell ref="F40:I40"/>
    <mergeCell ref="J40:M40"/>
    <mergeCell ref="A35:Q35"/>
    <mergeCell ref="A36:B36"/>
    <mergeCell ref="M36:Q36"/>
    <mergeCell ref="A38:E38"/>
    <mergeCell ref="J38:N38"/>
    <mergeCell ref="P38:Q38"/>
    <mergeCell ref="B6:C6"/>
    <mergeCell ref="F6:I6"/>
    <mergeCell ref="J6:M6"/>
    <mergeCell ref="A1:Q1"/>
    <mergeCell ref="A2:B2"/>
    <mergeCell ref="M2:Q2"/>
    <mergeCell ref="A4:E4"/>
    <mergeCell ref="J4:N4"/>
    <mergeCell ref="P4:Q4"/>
  </mergeCells>
  <phoneticPr fontId="1" type="noConversion"/>
  <pageMargins left="0.75" right="0.75" top="1" bottom="1" header="0.5" footer="0.5"/>
  <pageSetup paperSize="9" scale="73" orientation="portrait" horizontalDpi="300" verticalDpi="300" r:id="rId1"/>
  <headerFooter alignWithMargins="0"/>
  <rowBreaks count="1" manualBreakCount="1">
    <brk id="34" max="15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activeCell="P7" sqref="P7"/>
    </sheetView>
  </sheetViews>
  <sheetFormatPr defaultRowHeight="13.2" x14ac:dyDescent="0.25"/>
  <cols>
    <col min="1" max="1" width="9.33203125" bestFit="1" customWidth="1"/>
    <col min="2" max="2" width="14.109375" bestFit="1" customWidth="1"/>
    <col min="3" max="3" width="17" customWidth="1"/>
    <col min="4" max="4" width="7.33203125" bestFit="1" customWidth="1"/>
    <col min="5" max="5" width="13.5546875" bestFit="1" customWidth="1"/>
    <col min="6" max="7" width="3.88671875" customWidth="1"/>
    <col min="8" max="8" width="4.5546875" customWidth="1"/>
    <col min="9" max="9" width="3.5546875" customWidth="1"/>
    <col min="10" max="11" width="4.44140625" customWidth="1"/>
    <col min="12" max="12" width="10.33203125" bestFit="1" customWidth="1"/>
  </cols>
  <sheetData>
    <row r="1" spans="1:16" ht="17.399999999999999" x14ac:dyDescent="0.3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6" ht="15" x14ac:dyDescent="0.25">
      <c r="A2" s="91" t="s">
        <v>2</v>
      </c>
      <c r="B2" s="91"/>
      <c r="D2" s="2"/>
      <c r="F2" s="2"/>
      <c r="G2" s="2"/>
      <c r="H2" s="2"/>
      <c r="I2" s="2"/>
      <c r="J2" s="2"/>
      <c r="K2" s="2"/>
      <c r="L2" s="94">
        <v>38532</v>
      </c>
      <c r="M2" s="94"/>
      <c r="N2" s="44"/>
    </row>
    <row r="3" spans="1:16" x14ac:dyDescent="0.25">
      <c r="A3" s="2"/>
      <c r="D3" s="2"/>
      <c r="F3" s="2"/>
      <c r="G3" s="2"/>
      <c r="H3" s="2"/>
      <c r="I3" s="2"/>
      <c r="J3" s="2"/>
      <c r="K3" s="2"/>
      <c r="L3" s="3"/>
      <c r="M3" s="2"/>
      <c r="N3" s="2"/>
      <c r="O3" s="2"/>
    </row>
    <row r="4" spans="1:16" ht="12.75" customHeight="1" x14ac:dyDescent="0.25">
      <c r="A4" s="92" t="s">
        <v>182</v>
      </c>
      <c r="B4" s="92"/>
      <c r="C4" s="92"/>
      <c r="D4" s="92"/>
      <c r="E4" s="92"/>
      <c r="F4" s="4">
        <v>536</v>
      </c>
      <c r="G4" s="108" t="s">
        <v>188</v>
      </c>
      <c r="H4" s="108"/>
      <c r="I4" s="108"/>
      <c r="J4" s="108"/>
      <c r="K4" s="108"/>
      <c r="L4" s="58">
        <v>37799</v>
      </c>
      <c r="M4" s="93" t="s">
        <v>0</v>
      </c>
      <c r="N4" s="93"/>
      <c r="O4" s="2"/>
    </row>
    <row r="6" spans="1:16" ht="15.6" x14ac:dyDescent="0.3">
      <c r="A6" s="47" t="s">
        <v>4</v>
      </c>
      <c r="B6" s="88" t="s">
        <v>5</v>
      </c>
      <c r="C6" s="88"/>
      <c r="D6" s="47" t="s">
        <v>17</v>
      </c>
      <c r="E6" s="48" t="s">
        <v>7</v>
      </c>
      <c r="L6" s="49" t="s">
        <v>11</v>
      </c>
      <c r="M6" s="49" t="s">
        <v>13</v>
      </c>
    </row>
    <row r="7" spans="1:16" ht="15.6" x14ac:dyDescent="0.3">
      <c r="A7" s="47"/>
      <c r="B7" s="47"/>
      <c r="C7" s="47"/>
      <c r="D7" s="47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s="76" customFormat="1" ht="15.6" x14ac:dyDescent="0.3">
      <c r="A8" s="68" t="s">
        <v>25</v>
      </c>
      <c r="B8" s="75" t="s">
        <v>138</v>
      </c>
      <c r="C8" s="78" t="s">
        <v>139</v>
      </c>
      <c r="D8" s="72">
        <v>1986</v>
      </c>
      <c r="E8" s="75" t="s">
        <v>108</v>
      </c>
      <c r="F8" s="76">
        <v>89</v>
      </c>
      <c r="G8" s="76">
        <v>90</v>
      </c>
      <c r="H8" s="76">
        <v>94</v>
      </c>
      <c r="I8" s="76">
        <v>86</v>
      </c>
      <c r="J8" s="76">
        <v>92</v>
      </c>
      <c r="K8" s="76">
        <v>88</v>
      </c>
      <c r="L8" s="70">
        <f t="shared" ref="L8:L29" si="0">SUM(F8:K8)</f>
        <v>539</v>
      </c>
      <c r="M8" s="68" t="s">
        <v>25</v>
      </c>
    </row>
    <row r="9" spans="1:16" s="76" customFormat="1" ht="15.6" x14ac:dyDescent="0.3">
      <c r="A9" s="68" t="s">
        <v>26</v>
      </c>
      <c r="B9" s="76" t="s">
        <v>140</v>
      </c>
      <c r="C9" s="76" t="s">
        <v>141</v>
      </c>
      <c r="D9" s="68">
        <v>1988</v>
      </c>
      <c r="E9" s="76" t="s">
        <v>142</v>
      </c>
      <c r="F9" s="76">
        <v>86</v>
      </c>
      <c r="G9" s="76">
        <v>82</v>
      </c>
      <c r="H9" s="76">
        <v>81</v>
      </c>
      <c r="I9" s="76">
        <v>84</v>
      </c>
      <c r="J9" s="76">
        <v>85</v>
      </c>
      <c r="K9" s="76">
        <v>88</v>
      </c>
      <c r="L9" s="70">
        <f t="shared" si="0"/>
        <v>506</v>
      </c>
      <c r="M9" s="68" t="s">
        <v>24</v>
      </c>
    </row>
    <row r="10" spans="1:16" s="76" customFormat="1" ht="15.6" x14ac:dyDescent="0.3">
      <c r="A10" s="68" t="s">
        <v>24</v>
      </c>
      <c r="B10" s="76" t="s">
        <v>160</v>
      </c>
      <c r="C10" s="76" t="s">
        <v>161</v>
      </c>
      <c r="D10" s="68">
        <v>1985</v>
      </c>
      <c r="E10" s="71" t="s">
        <v>162</v>
      </c>
      <c r="F10" s="76">
        <v>88</v>
      </c>
      <c r="G10" s="76">
        <v>78</v>
      </c>
      <c r="H10" s="76">
        <v>92</v>
      </c>
      <c r="I10" s="76">
        <v>79</v>
      </c>
      <c r="J10" s="76">
        <v>85</v>
      </c>
      <c r="K10" s="76">
        <v>84</v>
      </c>
      <c r="L10" s="70">
        <f t="shared" si="0"/>
        <v>506</v>
      </c>
      <c r="M10" s="68" t="s">
        <v>24</v>
      </c>
    </row>
    <row r="11" spans="1:16" s="76" customFormat="1" ht="15.6" x14ac:dyDescent="0.3">
      <c r="A11" s="68">
        <v>4</v>
      </c>
      <c r="B11" s="80" t="s">
        <v>147</v>
      </c>
      <c r="C11" s="79" t="s">
        <v>148</v>
      </c>
      <c r="D11" s="81">
        <v>1988</v>
      </c>
      <c r="E11" s="73" t="s">
        <v>142</v>
      </c>
      <c r="F11" s="76">
        <v>81</v>
      </c>
      <c r="G11" s="76">
        <v>81</v>
      </c>
      <c r="H11" s="76">
        <v>85</v>
      </c>
      <c r="I11" s="76">
        <v>91</v>
      </c>
      <c r="J11" s="76">
        <v>85</v>
      </c>
      <c r="K11" s="76">
        <v>81</v>
      </c>
      <c r="L11" s="70">
        <f t="shared" si="0"/>
        <v>504</v>
      </c>
      <c r="M11" s="68" t="s">
        <v>24</v>
      </c>
    </row>
    <row r="12" spans="1:16" s="76" customFormat="1" ht="15.6" x14ac:dyDescent="0.3">
      <c r="A12" s="68">
        <v>5</v>
      </c>
      <c r="B12" s="76" t="s">
        <v>104</v>
      </c>
      <c r="C12" s="80" t="s">
        <v>156</v>
      </c>
      <c r="D12" s="68">
        <v>1987</v>
      </c>
      <c r="E12" s="76" t="s">
        <v>34</v>
      </c>
      <c r="F12" s="76">
        <v>80</v>
      </c>
      <c r="G12" s="76">
        <v>86</v>
      </c>
      <c r="H12" s="76">
        <v>78</v>
      </c>
      <c r="I12" s="76">
        <v>83</v>
      </c>
      <c r="J12" s="76">
        <v>85</v>
      </c>
      <c r="K12" s="76">
        <v>85</v>
      </c>
      <c r="L12" s="70">
        <f t="shared" si="0"/>
        <v>497</v>
      </c>
      <c r="M12" s="68" t="s">
        <v>24</v>
      </c>
    </row>
    <row r="13" spans="1:16" s="76" customFormat="1" ht="15.6" x14ac:dyDescent="0.3">
      <c r="A13" s="68">
        <v>6</v>
      </c>
      <c r="B13" s="76" t="s">
        <v>171</v>
      </c>
      <c r="C13" s="80" t="s">
        <v>172</v>
      </c>
      <c r="D13" s="68">
        <v>1989</v>
      </c>
      <c r="E13" s="76" t="s">
        <v>142</v>
      </c>
      <c r="F13" s="76">
        <v>87</v>
      </c>
      <c r="G13" s="76">
        <v>84</v>
      </c>
      <c r="H13" s="76">
        <v>84</v>
      </c>
      <c r="I13" s="76">
        <v>83</v>
      </c>
      <c r="J13" s="76">
        <v>79</v>
      </c>
      <c r="K13" s="76">
        <v>77</v>
      </c>
      <c r="L13" s="70">
        <f t="shared" si="0"/>
        <v>494</v>
      </c>
      <c r="M13" s="68" t="s">
        <v>24</v>
      </c>
    </row>
    <row r="14" spans="1:16" s="76" customFormat="1" ht="15.6" x14ac:dyDescent="0.3">
      <c r="A14" s="68">
        <v>7</v>
      </c>
      <c r="B14" s="76" t="s">
        <v>145</v>
      </c>
      <c r="C14" s="80" t="s">
        <v>146</v>
      </c>
      <c r="D14" s="68">
        <v>1987</v>
      </c>
      <c r="E14" s="75" t="s">
        <v>108</v>
      </c>
      <c r="F14" s="76">
        <v>86</v>
      </c>
      <c r="G14" s="76">
        <v>83</v>
      </c>
      <c r="H14" s="76">
        <v>85</v>
      </c>
      <c r="I14" s="76">
        <v>83</v>
      </c>
      <c r="J14" s="76">
        <v>75</v>
      </c>
      <c r="K14" s="76">
        <v>79</v>
      </c>
      <c r="L14" s="70">
        <f t="shared" si="0"/>
        <v>491</v>
      </c>
      <c r="M14" s="68" t="s">
        <v>24</v>
      </c>
    </row>
    <row r="15" spans="1:16" s="76" customFormat="1" ht="15.6" x14ac:dyDescent="0.3">
      <c r="A15" s="68">
        <v>8</v>
      </c>
      <c r="B15" s="76" t="s">
        <v>154</v>
      </c>
      <c r="C15" s="76" t="s">
        <v>163</v>
      </c>
      <c r="D15" s="68">
        <v>1987</v>
      </c>
      <c r="E15" s="71" t="s">
        <v>153</v>
      </c>
      <c r="F15" s="76">
        <v>85</v>
      </c>
      <c r="G15" s="76">
        <v>72</v>
      </c>
      <c r="H15" s="76">
        <v>82</v>
      </c>
      <c r="I15" s="76">
        <v>79</v>
      </c>
      <c r="J15" s="76">
        <v>88</v>
      </c>
      <c r="K15" s="76">
        <v>82</v>
      </c>
      <c r="L15" s="70">
        <f t="shared" si="0"/>
        <v>488</v>
      </c>
      <c r="M15" s="68" t="s">
        <v>24</v>
      </c>
    </row>
    <row r="16" spans="1:16" s="76" customFormat="1" ht="15.6" x14ac:dyDescent="0.3">
      <c r="A16" s="68">
        <v>9</v>
      </c>
      <c r="B16" s="80" t="s">
        <v>149</v>
      </c>
      <c r="C16" s="79" t="s">
        <v>150</v>
      </c>
      <c r="D16" s="81">
        <v>1988</v>
      </c>
      <c r="E16" s="73" t="s">
        <v>142</v>
      </c>
      <c r="F16" s="76">
        <v>76</v>
      </c>
      <c r="G16" s="76">
        <v>76</v>
      </c>
      <c r="H16" s="76">
        <v>83</v>
      </c>
      <c r="I16" s="76">
        <v>80</v>
      </c>
      <c r="J16" s="76">
        <v>92</v>
      </c>
      <c r="K16" s="76">
        <v>80</v>
      </c>
      <c r="L16" s="70">
        <f t="shared" si="0"/>
        <v>487</v>
      </c>
      <c r="M16" s="68" t="s">
        <v>24</v>
      </c>
    </row>
    <row r="17" spans="1:13" s="76" customFormat="1" ht="15.6" x14ac:dyDescent="0.3">
      <c r="A17" s="68">
        <v>10</v>
      </c>
      <c r="B17" s="76" t="s">
        <v>143</v>
      </c>
      <c r="C17" s="80" t="s">
        <v>144</v>
      </c>
      <c r="D17" s="68">
        <v>1987</v>
      </c>
      <c r="E17" s="82" t="s">
        <v>48</v>
      </c>
      <c r="F17" s="76">
        <v>71</v>
      </c>
      <c r="G17" s="76">
        <v>86</v>
      </c>
      <c r="H17" s="76">
        <v>78</v>
      </c>
      <c r="I17" s="76">
        <v>83</v>
      </c>
      <c r="J17" s="76">
        <v>82</v>
      </c>
      <c r="K17" s="76">
        <v>86</v>
      </c>
      <c r="L17" s="70">
        <f t="shared" si="0"/>
        <v>486</v>
      </c>
      <c r="M17" s="68" t="s">
        <v>24</v>
      </c>
    </row>
    <row r="18" spans="1:13" s="76" customFormat="1" ht="15.6" x14ac:dyDescent="0.3">
      <c r="A18" s="68">
        <v>11</v>
      </c>
      <c r="B18" s="76" t="s">
        <v>151</v>
      </c>
      <c r="C18" s="76" t="s">
        <v>152</v>
      </c>
      <c r="D18" s="68">
        <v>1987</v>
      </c>
      <c r="E18" s="71" t="s">
        <v>153</v>
      </c>
      <c r="F18" s="76">
        <v>75</v>
      </c>
      <c r="G18" s="76">
        <v>86</v>
      </c>
      <c r="H18" s="76">
        <v>79</v>
      </c>
      <c r="I18" s="76">
        <v>80</v>
      </c>
      <c r="J18" s="76">
        <v>85</v>
      </c>
      <c r="K18" s="76">
        <v>81</v>
      </c>
      <c r="L18" s="70">
        <f t="shared" si="0"/>
        <v>486</v>
      </c>
      <c r="M18" s="68" t="s">
        <v>24</v>
      </c>
    </row>
    <row r="19" spans="1:13" s="76" customFormat="1" ht="15.6" x14ac:dyDescent="0.3">
      <c r="A19" s="68">
        <v>12</v>
      </c>
      <c r="B19" s="76" t="s">
        <v>154</v>
      </c>
      <c r="C19" s="76" t="s">
        <v>155</v>
      </c>
      <c r="D19" s="68">
        <v>1987</v>
      </c>
      <c r="E19" s="76" t="s">
        <v>142</v>
      </c>
      <c r="F19" s="76">
        <v>78</v>
      </c>
      <c r="G19" s="76">
        <v>79</v>
      </c>
      <c r="H19" s="76">
        <v>83</v>
      </c>
      <c r="I19" s="76">
        <v>82</v>
      </c>
      <c r="J19" s="76">
        <v>76</v>
      </c>
      <c r="K19" s="76">
        <v>76</v>
      </c>
      <c r="L19" s="70">
        <f t="shared" si="0"/>
        <v>474</v>
      </c>
      <c r="M19" s="68" t="s">
        <v>24</v>
      </c>
    </row>
    <row r="20" spans="1:13" s="76" customFormat="1" ht="15.6" x14ac:dyDescent="0.3">
      <c r="A20" s="68">
        <v>13</v>
      </c>
      <c r="B20" s="76" t="s">
        <v>183</v>
      </c>
      <c r="C20" s="76" t="s">
        <v>184</v>
      </c>
      <c r="D20" s="68">
        <v>1985</v>
      </c>
      <c r="E20" s="76" t="s">
        <v>185</v>
      </c>
      <c r="F20" s="76">
        <v>82</v>
      </c>
      <c r="G20" s="76">
        <v>84</v>
      </c>
      <c r="H20" s="76">
        <v>74</v>
      </c>
      <c r="I20" s="76">
        <v>82</v>
      </c>
      <c r="J20" s="76">
        <v>76</v>
      </c>
      <c r="K20" s="76">
        <v>75</v>
      </c>
      <c r="L20" s="70">
        <f t="shared" si="0"/>
        <v>473</v>
      </c>
      <c r="M20" s="68" t="s">
        <v>24</v>
      </c>
    </row>
    <row r="21" spans="1:13" s="76" customFormat="1" ht="15.6" x14ac:dyDescent="0.3">
      <c r="A21" s="68">
        <v>14</v>
      </c>
      <c r="B21" s="76" t="s">
        <v>169</v>
      </c>
      <c r="C21" s="76" t="s">
        <v>170</v>
      </c>
      <c r="D21" s="68">
        <v>1988</v>
      </c>
      <c r="E21" s="76" t="s">
        <v>59</v>
      </c>
      <c r="F21" s="76">
        <v>72</v>
      </c>
      <c r="G21" s="76">
        <v>85</v>
      </c>
      <c r="H21" s="76">
        <v>75</v>
      </c>
      <c r="I21" s="76">
        <v>79</v>
      </c>
      <c r="J21" s="76">
        <v>76</v>
      </c>
      <c r="K21" s="76">
        <v>85</v>
      </c>
      <c r="L21" s="70">
        <f t="shared" si="0"/>
        <v>472</v>
      </c>
      <c r="M21" s="68" t="s">
        <v>24</v>
      </c>
    </row>
    <row r="22" spans="1:13" s="76" customFormat="1" ht="15.6" x14ac:dyDescent="0.3">
      <c r="A22" s="68">
        <v>15</v>
      </c>
      <c r="B22" s="76" t="s">
        <v>167</v>
      </c>
      <c r="C22" s="80" t="s">
        <v>168</v>
      </c>
      <c r="D22" s="68">
        <v>1988</v>
      </c>
      <c r="E22" s="76" t="s">
        <v>91</v>
      </c>
      <c r="F22" s="76">
        <v>78</v>
      </c>
      <c r="G22" s="76">
        <v>80</v>
      </c>
      <c r="H22" s="76">
        <v>86</v>
      </c>
      <c r="I22" s="76">
        <v>69</v>
      </c>
      <c r="J22" s="76">
        <v>76</v>
      </c>
      <c r="K22" s="76">
        <v>76</v>
      </c>
      <c r="L22" s="70">
        <f t="shared" si="0"/>
        <v>465</v>
      </c>
      <c r="M22" s="68" t="s">
        <v>24</v>
      </c>
    </row>
    <row r="23" spans="1:13" s="76" customFormat="1" ht="15.6" x14ac:dyDescent="0.3">
      <c r="A23" s="68">
        <v>16</v>
      </c>
      <c r="B23" s="76" t="s">
        <v>119</v>
      </c>
      <c r="C23" s="80" t="s">
        <v>157</v>
      </c>
      <c r="D23" s="68">
        <v>1987</v>
      </c>
      <c r="E23" s="76" t="s">
        <v>34</v>
      </c>
      <c r="F23" s="76">
        <v>75</v>
      </c>
      <c r="G23" s="76">
        <v>65</v>
      </c>
      <c r="H23" s="76">
        <v>81</v>
      </c>
      <c r="I23" s="76">
        <v>72</v>
      </c>
      <c r="J23" s="76">
        <v>83</v>
      </c>
      <c r="K23" s="76">
        <v>88</v>
      </c>
      <c r="L23" s="70">
        <f t="shared" si="0"/>
        <v>464</v>
      </c>
      <c r="M23" s="68" t="s">
        <v>24</v>
      </c>
    </row>
    <row r="24" spans="1:13" s="76" customFormat="1" ht="15.6" x14ac:dyDescent="0.3">
      <c r="A24" s="68">
        <v>17</v>
      </c>
      <c r="B24" s="83" t="s">
        <v>123</v>
      </c>
      <c r="C24" s="83" t="s">
        <v>166</v>
      </c>
      <c r="D24" s="84">
        <v>1989</v>
      </c>
      <c r="E24" s="85" t="s">
        <v>91</v>
      </c>
      <c r="F24" s="76">
        <v>73</v>
      </c>
      <c r="G24" s="76">
        <v>87</v>
      </c>
      <c r="H24" s="76">
        <v>82</v>
      </c>
      <c r="I24" s="76">
        <v>74</v>
      </c>
      <c r="J24" s="76">
        <v>74</v>
      </c>
      <c r="K24" s="76">
        <v>70</v>
      </c>
      <c r="L24" s="70">
        <f t="shared" si="0"/>
        <v>460</v>
      </c>
      <c r="M24" s="68" t="s">
        <v>24</v>
      </c>
    </row>
    <row r="25" spans="1:13" s="76" customFormat="1" ht="15.6" x14ac:dyDescent="0.3">
      <c r="A25" s="68">
        <v>18</v>
      </c>
      <c r="B25" s="75" t="s">
        <v>164</v>
      </c>
      <c r="C25" s="78" t="s">
        <v>165</v>
      </c>
      <c r="D25" s="68">
        <v>1991</v>
      </c>
      <c r="E25" s="75" t="s">
        <v>142</v>
      </c>
      <c r="F25" s="76">
        <v>72</v>
      </c>
      <c r="G25" s="76">
        <v>74</v>
      </c>
      <c r="H25" s="76">
        <v>77</v>
      </c>
      <c r="I25" s="76">
        <v>78</v>
      </c>
      <c r="J25" s="76">
        <v>73</v>
      </c>
      <c r="K25" s="76">
        <v>83</v>
      </c>
      <c r="L25" s="70">
        <f t="shared" si="0"/>
        <v>457</v>
      </c>
    </row>
    <row r="26" spans="1:13" s="76" customFormat="1" ht="15.6" x14ac:dyDescent="0.3">
      <c r="A26" s="68">
        <v>19</v>
      </c>
      <c r="B26" s="76" t="s">
        <v>158</v>
      </c>
      <c r="C26" s="80" t="s">
        <v>159</v>
      </c>
      <c r="D26" s="68">
        <v>1989</v>
      </c>
      <c r="E26" s="75" t="s">
        <v>108</v>
      </c>
      <c r="F26" s="76">
        <v>76</v>
      </c>
      <c r="G26" s="76">
        <v>80</v>
      </c>
      <c r="H26" s="76">
        <v>75</v>
      </c>
      <c r="I26" s="76">
        <v>84</v>
      </c>
      <c r="J26" s="76">
        <v>74</v>
      </c>
      <c r="K26" s="76">
        <v>68</v>
      </c>
      <c r="L26" s="70">
        <f t="shared" si="0"/>
        <v>457</v>
      </c>
    </row>
    <row r="27" spans="1:13" s="76" customFormat="1" ht="15.6" x14ac:dyDescent="0.3">
      <c r="A27" s="68">
        <v>20</v>
      </c>
      <c r="B27" s="76" t="s">
        <v>173</v>
      </c>
      <c r="C27" s="80" t="s">
        <v>174</v>
      </c>
      <c r="D27" s="68">
        <v>1986</v>
      </c>
      <c r="E27" s="71" t="s">
        <v>59</v>
      </c>
      <c r="F27" s="76">
        <v>81</v>
      </c>
      <c r="G27" s="76">
        <v>75</v>
      </c>
      <c r="H27" s="76">
        <v>64</v>
      </c>
      <c r="I27" s="76">
        <v>78</v>
      </c>
      <c r="J27" s="76">
        <v>66</v>
      </c>
      <c r="K27" s="76">
        <v>70</v>
      </c>
      <c r="L27" s="70">
        <f t="shared" si="0"/>
        <v>434</v>
      </c>
    </row>
    <row r="28" spans="1:13" s="76" customFormat="1" ht="15.6" x14ac:dyDescent="0.3">
      <c r="A28" s="68">
        <v>21</v>
      </c>
      <c r="B28" s="76" t="s">
        <v>100</v>
      </c>
      <c r="C28" s="76" t="s">
        <v>175</v>
      </c>
      <c r="D28" s="68">
        <v>1989</v>
      </c>
      <c r="E28" s="75" t="s">
        <v>176</v>
      </c>
      <c r="F28" s="76">
        <v>67</v>
      </c>
      <c r="G28" s="76">
        <v>66</v>
      </c>
      <c r="H28" s="76">
        <v>67</v>
      </c>
      <c r="I28" s="76">
        <v>56</v>
      </c>
      <c r="J28" s="76">
        <v>78</v>
      </c>
      <c r="K28" s="76">
        <v>77</v>
      </c>
      <c r="L28" s="70">
        <f t="shared" si="0"/>
        <v>411</v>
      </c>
    </row>
    <row r="29" spans="1:13" s="76" customFormat="1" ht="15.6" x14ac:dyDescent="0.3">
      <c r="A29" s="68">
        <v>22</v>
      </c>
      <c r="B29" s="76" t="s">
        <v>186</v>
      </c>
      <c r="C29" s="76" t="s">
        <v>187</v>
      </c>
      <c r="D29" s="68">
        <v>1989</v>
      </c>
      <c r="E29" s="82" t="s">
        <v>162</v>
      </c>
      <c r="F29" s="76">
        <v>69</v>
      </c>
      <c r="G29" s="76">
        <v>65</v>
      </c>
      <c r="H29" s="76">
        <v>69</v>
      </c>
      <c r="I29" s="76">
        <v>53</v>
      </c>
      <c r="J29" s="76">
        <v>50</v>
      </c>
      <c r="K29" s="76">
        <v>26</v>
      </c>
      <c r="L29" s="70">
        <f t="shared" si="0"/>
        <v>332</v>
      </c>
    </row>
    <row r="30" spans="1:13" x14ac:dyDescent="0.25">
      <c r="A30" s="2"/>
      <c r="B30" s="51"/>
      <c r="C30" s="51"/>
      <c r="D30" s="51"/>
      <c r="E30" s="51"/>
    </row>
  </sheetData>
  <mergeCells count="7">
    <mergeCell ref="B6:C6"/>
    <mergeCell ref="A1:O1"/>
    <mergeCell ref="A2:B2"/>
    <mergeCell ref="A4:E4"/>
    <mergeCell ref="M4:N4"/>
    <mergeCell ref="G4:K4"/>
    <mergeCell ref="L2:M2"/>
  </mergeCells>
  <phoneticPr fontId="1" type="noConversion"/>
  <pageMargins left="0.75" right="0.75" top="1" bottom="1" header="0.5" footer="0.5"/>
  <pageSetup paperSize="9" scale="76" orientation="portrait" horizontalDpi="300" verticalDpi="300" r:id="rId1"/>
  <headerFooter alignWithMargins="0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Normal="100" workbookViewId="0">
      <selection activeCell="L38" sqref="L38"/>
    </sheetView>
  </sheetViews>
  <sheetFormatPr defaultRowHeight="13.2" x14ac:dyDescent="0.25"/>
  <cols>
    <col min="1" max="1" width="9.33203125" bestFit="1" customWidth="1"/>
    <col min="2" max="2" width="14.109375" bestFit="1" customWidth="1"/>
    <col min="3" max="3" width="17.109375" bestFit="1" customWidth="1"/>
    <col min="4" max="4" width="7.33203125" bestFit="1" customWidth="1"/>
    <col min="5" max="5" width="14.33203125" customWidth="1"/>
    <col min="6" max="7" width="4.44140625" bestFit="1" customWidth="1"/>
    <col min="8" max="8" width="5.88671875" bestFit="1" customWidth="1"/>
    <col min="9" max="9" width="3.6640625" customWidth="1"/>
    <col min="10" max="10" width="4.44140625" customWidth="1"/>
    <col min="11" max="11" width="5.88671875" bestFit="1" customWidth="1"/>
    <col min="12" max="12" width="3.5546875" customWidth="1"/>
    <col min="13" max="13" width="4" customWidth="1"/>
    <col min="14" max="14" width="5.88671875" bestFit="1" customWidth="1"/>
    <col min="15" max="15" width="9.33203125" bestFit="1" customWidth="1"/>
    <col min="16" max="16" width="6.109375" bestFit="1" customWidth="1"/>
  </cols>
  <sheetData>
    <row r="1" spans="1:23" ht="17.399999999999999" x14ac:dyDescent="0.3">
      <c r="A1" s="90" t="s">
        <v>181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2"/>
    </row>
    <row r="2" spans="1:23" x14ac:dyDescent="0.25">
      <c r="A2" s="91" t="s">
        <v>2</v>
      </c>
      <c r="B2" s="91"/>
      <c r="D2" s="2"/>
      <c r="F2" s="2"/>
      <c r="G2" s="2"/>
      <c r="H2" s="25"/>
      <c r="I2" s="2"/>
      <c r="J2" s="2"/>
      <c r="K2" s="25"/>
      <c r="L2" s="3"/>
      <c r="M2" s="7"/>
      <c r="N2" s="106">
        <v>38531</v>
      </c>
      <c r="O2" s="91"/>
      <c r="P2" s="91"/>
      <c r="Q2" s="2"/>
    </row>
    <row r="3" spans="1:23" x14ac:dyDescent="0.25">
      <c r="A3" s="2"/>
      <c r="D3" s="2"/>
      <c r="F3" s="2"/>
      <c r="G3" s="2"/>
      <c r="H3" s="25"/>
      <c r="I3" s="2"/>
      <c r="J3" s="2"/>
      <c r="K3" s="25"/>
      <c r="L3" s="3"/>
      <c r="M3" s="7"/>
      <c r="N3" s="25"/>
      <c r="O3" s="25"/>
      <c r="P3" s="2"/>
      <c r="Q3" s="2"/>
    </row>
    <row r="4" spans="1:23" s="8" customFormat="1" ht="15" x14ac:dyDescent="0.25">
      <c r="A4" s="7"/>
      <c r="D4" s="7"/>
      <c r="F4" s="7"/>
      <c r="G4" s="7"/>
      <c r="H4" s="25"/>
      <c r="I4" s="7"/>
      <c r="J4" s="7"/>
      <c r="K4" s="25"/>
      <c r="L4" s="7"/>
      <c r="M4" s="7"/>
      <c r="N4" s="25"/>
      <c r="O4" s="25"/>
      <c r="P4" s="7"/>
      <c r="Q4" s="7"/>
      <c r="R4" s="26"/>
      <c r="S4"/>
      <c r="T4" s="26"/>
      <c r="U4" s="26"/>
      <c r="V4" s="26"/>
      <c r="W4" s="26"/>
    </row>
    <row r="5" spans="1:23" s="8" customFormat="1" x14ac:dyDescent="0.25">
      <c r="A5" s="109" t="s">
        <v>136</v>
      </c>
      <c r="B5" s="109"/>
      <c r="C5" s="109"/>
      <c r="D5" s="109"/>
      <c r="E5" s="109"/>
      <c r="F5" s="7" t="s">
        <v>83</v>
      </c>
      <c r="G5" s="25">
        <v>553</v>
      </c>
      <c r="H5" s="111" t="s">
        <v>137</v>
      </c>
      <c r="I5" s="111"/>
      <c r="J5" s="111"/>
      <c r="K5" s="111"/>
      <c r="L5" s="111"/>
      <c r="M5" s="111"/>
      <c r="N5" s="110">
        <v>37799</v>
      </c>
      <c r="O5" s="111"/>
      <c r="P5" s="7" t="s">
        <v>0</v>
      </c>
      <c r="Q5" s="7"/>
    </row>
    <row r="6" spans="1:23" s="8" customFormat="1" x14ac:dyDescent="0.25">
      <c r="A6" s="109"/>
      <c r="B6" s="109"/>
      <c r="C6" s="109"/>
      <c r="D6" s="109"/>
      <c r="E6" s="109"/>
      <c r="F6" s="7"/>
      <c r="G6" s="7"/>
      <c r="H6" s="25"/>
      <c r="I6" s="7"/>
      <c r="J6" s="7"/>
      <c r="K6" s="25"/>
      <c r="L6" s="7"/>
      <c r="M6" s="7"/>
      <c r="N6" s="25"/>
      <c r="O6" s="25"/>
      <c r="P6" s="7"/>
      <c r="Q6" s="7"/>
    </row>
    <row r="7" spans="1:23" s="8" customFormat="1" x14ac:dyDescent="0.25">
      <c r="A7" s="109"/>
      <c r="B7" s="109"/>
      <c r="C7" s="109"/>
      <c r="D7" s="109"/>
      <c r="E7" s="109"/>
      <c r="F7" s="27"/>
      <c r="G7" s="27"/>
      <c r="H7" s="28"/>
      <c r="I7" s="27"/>
      <c r="J7" s="27"/>
      <c r="K7" s="28"/>
      <c r="L7" s="27"/>
      <c r="M7" s="27"/>
      <c r="N7" s="28"/>
      <c r="O7" s="28"/>
      <c r="P7" s="27"/>
      <c r="Q7" s="7"/>
    </row>
    <row r="8" spans="1:23" s="23" customFormat="1" x14ac:dyDescent="0.25">
      <c r="A8" s="22" t="s">
        <v>4</v>
      </c>
      <c r="B8" s="105" t="s">
        <v>5</v>
      </c>
      <c r="C8" s="105"/>
      <c r="D8" s="22" t="s">
        <v>17</v>
      </c>
      <c r="E8" s="23" t="s">
        <v>7</v>
      </c>
      <c r="F8" s="112" t="s">
        <v>18</v>
      </c>
      <c r="G8" s="112"/>
      <c r="H8" s="112"/>
      <c r="I8" s="112" t="s">
        <v>19</v>
      </c>
      <c r="J8" s="112"/>
      <c r="K8" s="112"/>
      <c r="L8" s="112" t="s">
        <v>20</v>
      </c>
      <c r="M8" s="112"/>
      <c r="N8" s="112"/>
      <c r="O8" s="30" t="s">
        <v>11</v>
      </c>
      <c r="P8" s="29" t="s">
        <v>13</v>
      </c>
    </row>
    <row r="10" spans="1:23" s="76" customFormat="1" ht="15.6" x14ac:dyDescent="0.3">
      <c r="A10" s="68" t="s">
        <v>25</v>
      </c>
      <c r="B10" s="75" t="s">
        <v>138</v>
      </c>
      <c r="C10" s="78" t="s">
        <v>139</v>
      </c>
      <c r="D10" s="72">
        <v>1986</v>
      </c>
      <c r="E10" s="75" t="s">
        <v>108</v>
      </c>
      <c r="F10" s="68">
        <v>89</v>
      </c>
      <c r="G10" s="68">
        <v>96</v>
      </c>
      <c r="H10" s="77">
        <f t="shared" ref="H10:H31" si="0">SUM(F10:G10)</f>
        <v>185</v>
      </c>
      <c r="I10" s="68">
        <v>90</v>
      </c>
      <c r="J10" s="68">
        <v>93</v>
      </c>
      <c r="K10" s="77">
        <f t="shared" ref="K10:K31" si="1">SUM(I10:J10)</f>
        <v>183</v>
      </c>
      <c r="L10" s="68">
        <v>87</v>
      </c>
      <c r="M10" s="68">
        <v>91</v>
      </c>
      <c r="N10" s="77">
        <f t="shared" ref="N10:N31" si="2">SUM(L10:M10)</f>
        <v>178</v>
      </c>
      <c r="O10" s="70">
        <f t="shared" ref="O10:O31" si="3">H10+K10+N10</f>
        <v>546</v>
      </c>
      <c r="P10" s="68" t="s">
        <v>25</v>
      </c>
    </row>
    <row r="11" spans="1:23" s="76" customFormat="1" ht="15.6" x14ac:dyDescent="0.3">
      <c r="A11" s="68" t="s">
        <v>26</v>
      </c>
      <c r="B11" s="76" t="s">
        <v>140</v>
      </c>
      <c r="C11" s="76" t="s">
        <v>141</v>
      </c>
      <c r="D11" s="68">
        <v>1988</v>
      </c>
      <c r="E11" s="76" t="s">
        <v>142</v>
      </c>
      <c r="F11" s="68">
        <v>89</v>
      </c>
      <c r="G11" s="68">
        <v>96</v>
      </c>
      <c r="H11" s="77">
        <f t="shared" si="0"/>
        <v>185</v>
      </c>
      <c r="I11" s="68">
        <v>84</v>
      </c>
      <c r="J11" s="68">
        <v>94</v>
      </c>
      <c r="K11" s="77">
        <f t="shared" si="1"/>
        <v>178</v>
      </c>
      <c r="L11" s="68">
        <v>85</v>
      </c>
      <c r="M11" s="68">
        <v>80</v>
      </c>
      <c r="N11" s="77">
        <f t="shared" si="2"/>
        <v>165</v>
      </c>
      <c r="O11" s="70">
        <f t="shared" si="3"/>
        <v>528</v>
      </c>
      <c r="P11" s="68" t="s">
        <v>26</v>
      </c>
    </row>
    <row r="12" spans="1:23" s="76" customFormat="1" ht="15.6" x14ac:dyDescent="0.3">
      <c r="A12" s="68" t="s">
        <v>24</v>
      </c>
      <c r="B12" s="76" t="s">
        <v>143</v>
      </c>
      <c r="C12" s="80" t="s">
        <v>144</v>
      </c>
      <c r="D12" s="68">
        <v>1987</v>
      </c>
      <c r="E12" s="82" t="s">
        <v>48</v>
      </c>
      <c r="F12" s="68">
        <v>96</v>
      </c>
      <c r="G12" s="68">
        <v>90</v>
      </c>
      <c r="H12" s="77">
        <f t="shared" si="0"/>
        <v>186</v>
      </c>
      <c r="I12" s="68">
        <v>85</v>
      </c>
      <c r="J12" s="68">
        <v>95</v>
      </c>
      <c r="K12" s="77">
        <f t="shared" si="1"/>
        <v>180</v>
      </c>
      <c r="L12" s="68">
        <v>80</v>
      </c>
      <c r="M12" s="68">
        <v>81</v>
      </c>
      <c r="N12" s="77">
        <f t="shared" si="2"/>
        <v>161</v>
      </c>
      <c r="O12" s="70">
        <f t="shared" si="3"/>
        <v>527</v>
      </c>
      <c r="P12" s="68" t="s">
        <v>26</v>
      </c>
    </row>
    <row r="13" spans="1:23" s="76" customFormat="1" ht="15.6" x14ac:dyDescent="0.3">
      <c r="A13" s="68">
        <v>4</v>
      </c>
      <c r="B13" s="80" t="s">
        <v>147</v>
      </c>
      <c r="C13" s="79" t="s">
        <v>148</v>
      </c>
      <c r="D13" s="81">
        <v>1988</v>
      </c>
      <c r="E13" s="73" t="s">
        <v>142</v>
      </c>
      <c r="F13" s="68">
        <v>92</v>
      </c>
      <c r="G13" s="68">
        <v>90</v>
      </c>
      <c r="H13" s="77">
        <f t="shared" si="0"/>
        <v>182</v>
      </c>
      <c r="I13" s="68">
        <v>93</v>
      </c>
      <c r="J13" s="68">
        <v>90</v>
      </c>
      <c r="K13" s="77">
        <f t="shared" si="1"/>
        <v>183</v>
      </c>
      <c r="L13" s="68">
        <v>79</v>
      </c>
      <c r="M13" s="68">
        <v>82</v>
      </c>
      <c r="N13" s="77">
        <f t="shared" si="2"/>
        <v>161</v>
      </c>
      <c r="O13" s="70">
        <f t="shared" si="3"/>
        <v>526</v>
      </c>
      <c r="P13" s="68" t="s">
        <v>26</v>
      </c>
    </row>
    <row r="14" spans="1:23" s="76" customFormat="1" ht="15.6" x14ac:dyDescent="0.3">
      <c r="A14" s="68">
        <v>5</v>
      </c>
      <c r="B14" s="76" t="s">
        <v>145</v>
      </c>
      <c r="C14" s="80" t="s">
        <v>146</v>
      </c>
      <c r="D14" s="68">
        <v>1987</v>
      </c>
      <c r="E14" s="75" t="s">
        <v>108</v>
      </c>
      <c r="F14" s="68">
        <v>88</v>
      </c>
      <c r="G14" s="68">
        <v>93</v>
      </c>
      <c r="H14" s="77">
        <f t="shared" si="0"/>
        <v>181</v>
      </c>
      <c r="I14" s="68">
        <v>88</v>
      </c>
      <c r="J14" s="68">
        <v>88</v>
      </c>
      <c r="K14" s="77">
        <f t="shared" si="1"/>
        <v>176</v>
      </c>
      <c r="L14" s="68">
        <v>84</v>
      </c>
      <c r="M14" s="68">
        <v>79</v>
      </c>
      <c r="N14" s="77">
        <f t="shared" si="2"/>
        <v>163</v>
      </c>
      <c r="O14" s="70">
        <f t="shared" si="3"/>
        <v>520</v>
      </c>
      <c r="P14" s="68" t="s">
        <v>24</v>
      </c>
    </row>
    <row r="15" spans="1:23" s="76" customFormat="1" ht="15.6" x14ac:dyDescent="0.3">
      <c r="A15" s="68">
        <v>6</v>
      </c>
      <c r="B15" s="76" t="s">
        <v>151</v>
      </c>
      <c r="C15" s="76" t="s">
        <v>152</v>
      </c>
      <c r="D15" s="68">
        <v>1987</v>
      </c>
      <c r="E15" s="71" t="s">
        <v>153</v>
      </c>
      <c r="F15" s="68">
        <v>96</v>
      </c>
      <c r="G15" s="68">
        <v>94</v>
      </c>
      <c r="H15" s="77">
        <f t="shared" si="0"/>
        <v>190</v>
      </c>
      <c r="I15" s="68">
        <v>84</v>
      </c>
      <c r="J15" s="68">
        <v>77</v>
      </c>
      <c r="K15" s="77">
        <f t="shared" si="1"/>
        <v>161</v>
      </c>
      <c r="L15" s="68">
        <v>89</v>
      </c>
      <c r="M15" s="68">
        <v>77</v>
      </c>
      <c r="N15" s="77">
        <f t="shared" si="2"/>
        <v>166</v>
      </c>
      <c r="O15" s="70">
        <f t="shared" si="3"/>
        <v>517</v>
      </c>
      <c r="P15" s="68" t="s">
        <v>24</v>
      </c>
    </row>
    <row r="16" spans="1:23" s="76" customFormat="1" ht="15.6" x14ac:dyDescent="0.3">
      <c r="A16" s="68">
        <v>7</v>
      </c>
      <c r="B16" s="80" t="s">
        <v>149</v>
      </c>
      <c r="C16" s="79" t="s">
        <v>150</v>
      </c>
      <c r="D16" s="81">
        <v>1988</v>
      </c>
      <c r="E16" s="73" t="s">
        <v>142</v>
      </c>
      <c r="F16" s="68">
        <v>95</v>
      </c>
      <c r="G16" s="68">
        <v>89</v>
      </c>
      <c r="H16" s="77">
        <f t="shared" si="0"/>
        <v>184</v>
      </c>
      <c r="I16" s="68">
        <v>79</v>
      </c>
      <c r="J16" s="68">
        <v>91</v>
      </c>
      <c r="K16" s="77">
        <f t="shared" si="1"/>
        <v>170</v>
      </c>
      <c r="L16" s="68">
        <v>89</v>
      </c>
      <c r="M16" s="68">
        <v>74</v>
      </c>
      <c r="N16" s="77">
        <f t="shared" si="2"/>
        <v>163</v>
      </c>
      <c r="O16" s="70">
        <f t="shared" si="3"/>
        <v>517</v>
      </c>
      <c r="P16" s="68" t="s">
        <v>24</v>
      </c>
    </row>
    <row r="17" spans="1:16" s="76" customFormat="1" ht="15.6" x14ac:dyDescent="0.3">
      <c r="A17" s="68">
        <v>8</v>
      </c>
      <c r="B17" s="76" t="s">
        <v>154</v>
      </c>
      <c r="C17" s="76" t="s">
        <v>155</v>
      </c>
      <c r="D17" s="68">
        <v>1987</v>
      </c>
      <c r="E17" s="76" t="s">
        <v>142</v>
      </c>
      <c r="F17" s="68">
        <v>84</v>
      </c>
      <c r="G17" s="68">
        <v>83</v>
      </c>
      <c r="H17" s="77">
        <f t="shared" si="0"/>
        <v>167</v>
      </c>
      <c r="I17" s="68">
        <v>78</v>
      </c>
      <c r="J17" s="68">
        <v>86</v>
      </c>
      <c r="K17" s="77">
        <f t="shared" si="1"/>
        <v>164</v>
      </c>
      <c r="L17" s="68">
        <v>89</v>
      </c>
      <c r="M17" s="68">
        <v>90</v>
      </c>
      <c r="N17" s="77">
        <f t="shared" si="2"/>
        <v>179</v>
      </c>
      <c r="O17" s="70">
        <f t="shared" si="3"/>
        <v>510</v>
      </c>
      <c r="P17" s="68" t="s">
        <v>24</v>
      </c>
    </row>
    <row r="18" spans="1:16" s="76" customFormat="1" ht="15.6" x14ac:dyDescent="0.3">
      <c r="A18" s="68">
        <v>9</v>
      </c>
      <c r="B18" s="76" t="s">
        <v>104</v>
      </c>
      <c r="C18" s="80" t="s">
        <v>156</v>
      </c>
      <c r="D18" s="68">
        <v>1987</v>
      </c>
      <c r="E18" s="76" t="s">
        <v>34</v>
      </c>
      <c r="F18" s="68">
        <v>89</v>
      </c>
      <c r="G18" s="68">
        <v>92</v>
      </c>
      <c r="H18" s="77">
        <f t="shared" si="0"/>
        <v>181</v>
      </c>
      <c r="I18" s="68">
        <v>84</v>
      </c>
      <c r="J18" s="68">
        <v>87</v>
      </c>
      <c r="K18" s="77">
        <f t="shared" si="1"/>
        <v>171</v>
      </c>
      <c r="L18" s="68">
        <v>74</v>
      </c>
      <c r="M18" s="68">
        <v>83</v>
      </c>
      <c r="N18" s="77">
        <f t="shared" si="2"/>
        <v>157</v>
      </c>
      <c r="O18" s="70">
        <f t="shared" si="3"/>
        <v>509</v>
      </c>
      <c r="P18" s="68" t="s">
        <v>24</v>
      </c>
    </row>
    <row r="19" spans="1:16" s="76" customFormat="1" ht="15.6" x14ac:dyDescent="0.3">
      <c r="A19" s="68">
        <v>10</v>
      </c>
      <c r="B19" s="76" t="s">
        <v>158</v>
      </c>
      <c r="C19" s="80" t="s">
        <v>159</v>
      </c>
      <c r="D19" s="68">
        <v>1989</v>
      </c>
      <c r="E19" s="75" t="s">
        <v>108</v>
      </c>
      <c r="F19" s="68">
        <v>87</v>
      </c>
      <c r="G19" s="68">
        <v>88</v>
      </c>
      <c r="H19" s="77">
        <f t="shared" si="0"/>
        <v>175</v>
      </c>
      <c r="I19" s="68">
        <v>84</v>
      </c>
      <c r="J19" s="68">
        <v>85</v>
      </c>
      <c r="K19" s="77">
        <f t="shared" si="1"/>
        <v>169</v>
      </c>
      <c r="L19" s="68">
        <v>81</v>
      </c>
      <c r="M19" s="68">
        <v>81</v>
      </c>
      <c r="N19" s="77">
        <f t="shared" si="2"/>
        <v>162</v>
      </c>
      <c r="O19" s="70">
        <f t="shared" si="3"/>
        <v>506</v>
      </c>
      <c r="P19" s="68" t="s">
        <v>24</v>
      </c>
    </row>
    <row r="20" spans="1:16" s="76" customFormat="1" ht="15.6" x14ac:dyDescent="0.3">
      <c r="A20" s="68">
        <v>11</v>
      </c>
      <c r="B20" s="76" t="s">
        <v>160</v>
      </c>
      <c r="C20" s="76" t="s">
        <v>161</v>
      </c>
      <c r="D20" s="68">
        <v>1985</v>
      </c>
      <c r="E20" s="71" t="s">
        <v>162</v>
      </c>
      <c r="F20" s="68">
        <v>87</v>
      </c>
      <c r="G20" s="68">
        <v>90</v>
      </c>
      <c r="H20" s="77">
        <f t="shared" si="0"/>
        <v>177</v>
      </c>
      <c r="I20" s="68">
        <v>83</v>
      </c>
      <c r="J20" s="68">
        <v>87</v>
      </c>
      <c r="K20" s="77">
        <f t="shared" si="1"/>
        <v>170</v>
      </c>
      <c r="L20" s="68">
        <v>78</v>
      </c>
      <c r="M20" s="68">
        <v>77</v>
      </c>
      <c r="N20" s="77">
        <f t="shared" si="2"/>
        <v>155</v>
      </c>
      <c r="O20" s="70">
        <f t="shared" si="3"/>
        <v>502</v>
      </c>
      <c r="P20" s="68" t="s">
        <v>24</v>
      </c>
    </row>
    <row r="21" spans="1:16" s="76" customFormat="1" ht="15.6" x14ac:dyDescent="0.3">
      <c r="A21" s="68">
        <v>12</v>
      </c>
      <c r="B21" s="75" t="s">
        <v>164</v>
      </c>
      <c r="C21" s="78" t="s">
        <v>165</v>
      </c>
      <c r="D21" s="68">
        <v>1991</v>
      </c>
      <c r="E21" s="75" t="s">
        <v>142</v>
      </c>
      <c r="F21" s="68">
        <v>89</v>
      </c>
      <c r="G21" s="68">
        <v>91</v>
      </c>
      <c r="H21" s="77">
        <f t="shared" si="0"/>
        <v>180</v>
      </c>
      <c r="I21" s="68">
        <v>85</v>
      </c>
      <c r="J21" s="68">
        <v>84</v>
      </c>
      <c r="K21" s="77">
        <f t="shared" si="1"/>
        <v>169</v>
      </c>
      <c r="L21" s="68">
        <v>75</v>
      </c>
      <c r="M21" s="68">
        <v>76</v>
      </c>
      <c r="N21" s="77">
        <f t="shared" si="2"/>
        <v>151</v>
      </c>
      <c r="O21" s="70">
        <f t="shared" si="3"/>
        <v>500</v>
      </c>
      <c r="P21" s="68" t="s">
        <v>24</v>
      </c>
    </row>
    <row r="22" spans="1:16" s="76" customFormat="1" ht="15.6" x14ac:dyDescent="0.3">
      <c r="A22" s="68">
        <v>13</v>
      </c>
      <c r="B22" s="76" t="s">
        <v>154</v>
      </c>
      <c r="C22" s="76" t="s">
        <v>163</v>
      </c>
      <c r="D22" s="68">
        <v>1987</v>
      </c>
      <c r="E22" s="71" t="s">
        <v>153</v>
      </c>
      <c r="F22" s="68">
        <v>93</v>
      </c>
      <c r="G22" s="68">
        <v>89</v>
      </c>
      <c r="H22" s="77">
        <f t="shared" si="0"/>
        <v>182</v>
      </c>
      <c r="I22" s="68">
        <v>76</v>
      </c>
      <c r="J22" s="68">
        <v>78</v>
      </c>
      <c r="K22" s="77">
        <f t="shared" si="1"/>
        <v>154</v>
      </c>
      <c r="L22" s="68">
        <v>87</v>
      </c>
      <c r="M22" s="68">
        <v>76</v>
      </c>
      <c r="N22" s="77">
        <f t="shared" si="2"/>
        <v>163</v>
      </c>
      <c r="O22" s="70">
        <f t="shared" si="3"/>
        <v>499</v>
      </c>
    </row>
    <row r="23" spans="1:16" s="76" customFormat="1" ht="15.6" x14ac:dyDescent="0.3">
      <c r="A23" s="68">
        <v>14</v>
      </c>
      <c r="B23" s="76" t="s">
        <v>119</v>
      </c>
      <c r="C23" s="80" t="s">
        <v>157</v>
      </c>
      <c r="D23" s="68">
        <v>1987</v>
      </c>
      <c r="E23" s="76" t="s">
        <v>34</v>
      </c>
      <c r="F23" s="68">
        <v>92</v>
      </c>
      <c r="G23" s="68">
        <v>89</v>
      </c>
      <c r="H23" s="77">
        <f t="shared" si="0"/>
        <v>181</v>
      </c>
      <c r="I23" s="68">
        <v>86</v>
      </c>
      <c r="J23" s="68">
        <v>86</v>
      </c>
      <c r="K23" s="77">
        <f t="shared" si="1"/>
        <v>172</v>
      </c>
      <c r="L23" s="68">
        <v>67</v>
      </c>
      <c r="M23" s="68">
        <v>78</v>
      </c>
      <c r="N23" s="77">
        <f t="shared" si="2"/>
        <v>145</v>
      </c>
      <c r="O23" s="70">
        <f t="shared" si="3"/>
        <v>498</v>
      </c>
    </row>
    <row r="24" spans="1:16" s="76" customFormat="1" ht="15.6" x14ac:dyDescent="0.3">
      <c r="A24" s="68">
        <v>15</v>
      </c>
      <c r="B24" s="76" t="s">
        <v>167</v>
      </c>
      <c r="C24" s="80" t="s">
        <v>168</v>
      </c>
      <c r="D24" s="68">
        <v>1988</v>
      </c>
      <c r="E24" s="76" t="s">
        <v>91</v>
      </c>
      <c r="F24" s="68">
        <v>80</v>
      </c>
      <c r="G24" s="68">
        <v>85</v>
      </c>
      <c r="H24" s="77">
        <f t="shared" si="0"/>
        <v>165</v>
      </c>
      <c r="I24" s="68">
        <v>83</v>
      </c>
      <c r="J24" s="68">
        <v>79</v>
      </c>
      <c r="K24" s="77">
        <f t="shared" si="1"/>
        <v>162</v>
      </c>
      <c r="L24" s="68">
        <v>87</v>
      </c>
      <c r="M24" s="68">
        <v>83</v>
      </c>
      <c r="N24" s="77">
        <f t="shared" si="2"/>
        <v>170</v>
      </c>
      <c r="O24" s="70">
        <f t="shared" si="3"/>
        <v>497</v>
      </c>
    </row>
    <row r="25" spans="1:16" s="76" customFormat="1" ht="15.6" x14ac:dyDescent="0.3">
      <c r="A25" s="68">
        <v>16</v>
      </c>
      <c r="B25" s="83" t="s">
        <v>123</v>
      </c>
      <c r="C25" s="83" t="s">
        <v>166</v>
      </c>
      <c r="D25" s="84">
        <v>1989</v>
      </c>
      <c r="E25" s="85" t="s">
        <v>91</v>
      </c>
      <c r="F25" s="68">
        <v>93</v>
      </c>
      <c r="G25" s="68">
        <v>97</v>
      </c>
      <c r="H25" s="77">
        <f t="shared" si="0"/>
        <v>190</v>
      </c>
      <c r="I25" s="68">
        <v>91</v>
      </c>
      <c r="J25" s="68">
        <v>87</v>
      </c>
      <c r="K25" s="77">
        <f t="shared" si="1"/>
        <v>178</v>
      </c>
      <c r="L25" s="68">
        <v>81</v>
      </c>
      <c r="M25" s="68">
        <v>47</v>
      </c>
      <c r="N25" s="77">
        <f t="shared" si="2"/>
        <v>128</v>
      </c>
      <c r="O25" s="70">
        <f t="shared" si="3"/>
        <v>496</v>
      </c>
    </row>
    <row r="26" spans="1:16" s="76" customFormat="1" ht="15.6" x14ac:dyDescent="0.3">
      <c r="A26" s="68">
        <v>17</v>
      </c>
      <c r="B26" s="76" t="s">
        <v>169</v>
      </c>
      <c r="C26" s="76" t="s">
        <v>170</v>
      </c>
      <c r="D26" s="68">
        <v>1988</v>
      </c>
      <c r="E26" s="76" t="s">
        <v>59</v>
      </c>
      <c r="F26" s="68">
        <v>91</v>
      </c>
      <c r="G26" s="68">
        <v>89</v>
      </c>
      <c r="H26" s="77">
        <f t="shared" si="0"/>
        <v>180</v>
      </c>
      <c r="I26" s="68">
        <v>75</v>
      </c>
      <c r="J26" s="68">
        <v>80</v>
      </c>
      <c r="K26" s="77">
        <f t="shared" si="1"/>
        <v>155</v>
      </c>
      <c r="L26" s="68">
        <v>85</v>
      </c>
      <c r="M26" s="68">
        <v>71</v>
      </c>
      <c r="N26" s="77">
        <f t="shared" si="2"/>
        <v>156</v>
      </c>
      <c r="O26" s="70">
        <f t="shared" si="3"/>
        <v>491</v>
      </c>
    </row>
    <row r="27" spans="1:16" s="76" customFormat="1" ht="15.6" x14ac:dyDescent="0.3">
      <c r="A27" s="68">
        <v>18</v>
      </c>
      <c r="B27" s="76" t="s">
        <v>171</v>
      </c>
      <c r="C27" s="80" t="s">
        <v>172</v>
      </c>
      <c r="D27" s="68">
        <v>1989</v>
      </c>
      <c r="E27" s="76" t="s">
        <v>142</v>
      </c>
      <c r="F27" s="68">
        <v>89</v>
      </c>
      <c r="G27" s="68">
        <v>90</v>
      </c>
      <c r="H27" s="77">
        <f t="shared" si="0"/>
        <v>179</v>
      </c>
      <c r="I27" s="68">
        <v>85</v>
      </c>
      <c r="J27" s="68">
        <v>77</v>
      </c>
      <c r="K27" s="77">
        <f t="shared" si="1"/>
        <v>162</v>
      </c>
      <c r="L27" s="68">
        <v>65</v>
      </c>
      <c r="M27" s="68">
        <v>76</v>
      </c>
      <c r="N27" s="77">
        <f t="shared" si="2"/>
        <v>141</v>
      </c>
      <c r="O27" s="70">
        <f t="shared" si="3"/>
        <v>482</v>
      </c>
    </row>
    <row r="28" spans="1:16" s="76" customFormat="1" ht="15.6" x14ac:dyDescent="0.3">
      <c r="A28" s="68">
        <v>19</v>
      </c>
      <c r="B28" s="76" t="s">
        <v>177</v>
      </c>
      <c r="C28" s="76" t="s">
        <v>178</v>
      </c>
      <c r="D28" s="68">
        <v>1990</v>
      </c>
      <c r="E28" s="76" t="s">
        <v>108</v>
      </c>
      <c r="F28" s="68">
        <v>77</v>
      </c>
      <c r="G28" s="68">
        <v>83</v>
      </c>
      <c r="H28" s="77">
        <f t="shared" si="0"/>
        <v>160</v>
      </c>
      <c r="I28" s="68">
        <v>79</v>
      </c>
      <c r="J28" s="68">
        <v>84</v>
      </c>
      <c r="K28" s="77">
        <f t="shared" si="1"/>
        <v>163</v>
      </c>
      <c r="L28" s="68">
        <v>74</v>
      </c>
      <c r="M28" s="68">
        <v>76</v>
      </c>
      <c r="N28" s="77">
        <f t="shared" si="2"/>
        <v>150</v>
      </c>
      <c r="O28" s="70">
        <f t="shared" si="3"/>
        <v>473</v>
      </c>
    </row>
    <row r="29" spans="1:16" s="76" customFormat="1" ht="15.6" x14ac:dyDescent="0.3">
      <c r="A29" s="68">
        <v>20</v>
      </c>
      <c r="B29" s="76" t="s">
        <v>173</v>
      </c>
      <c r="C29" s="80" t="s">
        <v>174</v>
      </c>
      <c r="D29" s="68">
        <v>1986</v>
      </c>
      <c r="E29" s="71" t="s">
        <v>59</v>
      </c>
      <c r="F29" s="68">
        <v>86</v>
      </c>
      <c r="G29" s="68">
        <v>88</v>
      </c>
      <c r="H29" s="77">
        <f t="shared" si="0"/>
        <v>174</v>
      </c>
      <c r="I29" s="68">
        <v>73</v>
      </c>
      <c r="J29" s="68">
        <v>69</v>
      </c>
      <c r="K29" s="77">
        <f t="shared" si="1"/>
        <v>142</v>
      </c>
      <c r="L29" s="68">
        <v>73</v>
      </c>
      <c r="M29" s="68">
        <v>74</v>
      </c>
      <c r="N29" s="77">
        <f t="shared" si="2"/>
        <v>147</v>
      </c>
      <c r="O29" s="70">
        <f t="shared" si="3"/>
        <v>463</v>
      </c>
    </row>
    <row r="30" spans="1:16" s="76" customFormat="1" ht="15.6" x14ac:dyDescent="0.3">
      <c r="A30" s="68">
        <v>21</v>
      </c>
      <c r="B30" s="76" t="s">
        <v>179</v>
      </c>
      <c r="C30" s="76" t="s">
        <v>180</v>
      </c>
      <c r="E30" s="76" t="s">
        <v>34</v>
      </c>
      <c r="F30" s="68">
        <v>81</v>
      </c>
      <c r="G30" s="68">
        <v>74</v>
      </c>
      <c r="H30" s="77">
        <f t="shared" si="0"/>
        <v>155</v>
      </c>
      <c r="I30" s="68">
        <v>70</v>
      </c>
      <c r="J30" s="68">
        <v>82</v>
      </c>
      <c r="K30" s="77">
        <f t="shared" si="1"/>
        <v>152</v>
      </c>
      <c r="L30" s="68">
        <v>74</v>
      </c>
      <c r="M30" s="68">
        <v>70</v>
      </c>
      <c r="N30" s="77">
        <f t="shared" si="2"/>
        <v>144</v>
      </c>
      <c r="O30" s="70">
        <f t="shared" si="3"/>
        <v>451</v>
      </c>
    </row>
    <row r="31" spans="1:16" s="76" customFormat="1" ht="15.6" x14ac:dyDescent="0.3">
      <c r="A31" s="68">
        <v>22</v>
      </c>
      <c r="B31" s="76" t="s">
        <v>100</v>
      </c>
      <c r="C31" s="76" t="s">
        <v>175</v>
      </c>
      <c r="D31" s="68">
        <v>1989</v>
      </c>
      <c r="E31" s="75" t="s">
        <v>176</v>
      </c>
      <c r="F31" s="68">
        <v>83</v>
      </c>
      <c r="G31" s="68">
        <v>81</v>
      </c>
      <c r="H31" s="77">
        <f t="shared" si="0"/>
        <v>164</v>
      </c>
      <c r="I31" s="68">
        <v>69</v>
      </c>
      <c r="J31" s="68">
        <v>80</v>
      </c>
      <c r="K31" s="77">
        <f t="shared" si="1"/>
        <v>149</v>
      </c>
      <c r="L31" s="68">
        <v>67</v>
      </c>
      <c r="M31" s="68">
        <v>68</v>
      </c>
      <c r="N31" s="77">
        <f t="shared" si="2"/>
        <v>135</v>
      </c>
      <c r="O31" s="70">
        <f t="shared" si="3"/>
        <v>448</v>
      </c>
    </row>
    <row r="32" spans="1:16" x14ac:dyDescent="0.25">
      <c r="B32" s="51"/>
      <c r="C32" s="51"/>
      <c r="D32" s="52"/>
      <c r="E32" s="53"/>
    </row>
  </sheetData>
  <mergeCells count="12">
    <mergeCell ref="I8:K8"/>
    <mergeCell ref="L8:N8"/>
    <mergeCell ref="A6:E6"/>
    <mergeCell ref="A7:E7"/>
    <mergeCell ref="B8:C8"/>
    <mergeCell ref="F8:H8"/>
    <mergeCell ref="A1:P1"/>
    <mergeCell ref="A2:B2"/>
    <mergeCell ref="N2:P2"/>
    <mergeCell ref="A5:E5"/>
    <mergeCell ref="N5:O5"/>
    <mergeCell ref="H5:M5"/>
  </mergeCells>
  <phoneticPr fontId="1" type="noConversion"/>
  <pageMargins left="0.75" right="0.75" top="1" bottom="1" header="0.5" footer="0.5"/>
  <pageSetup paperSize="9" scale="7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0"/>
  <sheetViews>
    <sheetView zoomScaleNormal="100" workbookViewId="0">
      <selection activeCell="P9" sqref="P9"/>
    </sheetView>
  </sheetViews>
  <sheetFormatPr defaultRowHeight="13.2" x14ac:dyDescent="0.25"/>
  <cols>
    <col min="1" max="1" width="9.33203125" bestFit="1" customWidth="1"/>
    <col min="2" max="2" width="14.109375" bestFit="1" customWidth="1"/>
    <col min="3" max="3" width="17.109375" bestFit="1" customWidth="1"/>
    <col min="4" max="4" width="9.33203125" bestFit="1" customWidth="1"/>
    <col min="5" max="5" width="16.33203125" bestFit="1" customWidth="1"/>
    <col min="6" max="8" width="4.44140625" bestFit="1" customWidth="1"/>
    <col min="9" max="9" width="5.88671875" bestFit="1" customWidth="1"/>
    <col min="10" max="12" width="4.44140625" bestFit="1" customWidth="1"/>
    <col min="13" max="13" width="5.88671875" bestFit="1" customWidth="1"/>
    <col min="14" max="14" width="9.33203125" bestFit="1" customWidth="1"/>
  </cols>
  <sheetData>
    <row r="1" spans="1:28" s="8" customFormat="1" ht="17.399999999999999" x14ac:dyDescent="0.3">
      <c r="A1" s="90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"/>
      <c r="Q1" s="3"/>
      <c r="R1" s="3"/>
      <c r="S1" s="3"/>
      <c r="T1" s="3"/>
      <c r="U1" s="3"/>
      <c r="V1" s="3"/>
      <c r="W1" s="3"/>
      <c r="X1" s="3"/>
    </row>
    <row r="2" spans="1:28" s="8" customFormat="1" ht="15" x14ac:dyDescent="0.25">
      <c r="A2" s="94" t="s">
        <v>2</v>
      </c>
      <c r="B2" s="98"/>
      <c r="C2" s="6"/>
      <c r="D2" s="6"/>
      <c r="E2" s="7"/>
      <c r="F2" s="38"/>
      <c r="G2" s="7"/>
      <c r="H2" s="7"/>
      <c r="I2" s="7"/>
      <c r="J2" s="7"/>
      <c r="K2" s="7"/>
      <c r="L2" s="94">
        <v>38532</v>
      </c>
      <c r="M2" s="94"/>
      <c r="N2" s="94"/>
      <c r="P2" s="10"/>
    </row>
    <row r="3" spans="1:28" s="8" customFormat="1" x14ac:dyDescent="0.25">
      <c r="A3" s="7"/>
      <c r="B3" s="7"/>
      <c r="E3" s="7"/>
      <c r="G3" s="7"/>
      <c r="H3" s="7"/>
      <c r="I3" s="7"/>
      <c r="J3" s="7"/>
      <c r="K3" s="7"/>
      <c r="L3" s="7"/>
      <c r="M3" s="3"/>
      <c r="N3" s="7"/>
      <c r="V3" s="11"/>
      <c r="W3" s="11"/>
      <c r="X3" s="11"/>
    </row>
    <row r="4" spans="1:28" s="11" customFormat="1" x14ac:dyDescent="0.25">
      <c r="A4" s="6"/>
      <c r="B4" s="6"/>
      <c r="C4" s="6"/>
      <c r="D4" s="7"/>
      <c r="E4" s="8"/>
      <c r="F4" s="3"/>
      <c r="G4" s="7"/>
      <c r="H4" s="9"/>
      <c r="I4" s="9"/>
      <c r="J4" s="39"/>
      <c r="K4" s="39"/>
      <c r="L4" s="39"/>
      <c r="M4" s="39"/>
      <c r="N4" s="6"/>
      <c r="O4" s="6"/>
      <c r="P4" s="40"/>
      <c r="Q4" s="40"/>
      <c r="R4" s="41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s="11" customFormat="1" ht="15.6" x14ac:dyDescent="0.3">
      <c r="A5" s="100" t="s">
        <v>213</v>
      </c>
      <c r="B5" s="100"/>
      <c r="C5" s="100"/>
      <c r="D5" s="100"/>
      <c r="E5" s="100"/>
      <c r="F5" s="9"/>
      <c r="G5" s="9"/>
      <c r="H5" s="9"/>
      <c r="I5" s="9"/>
      <c r="J5" s="39"/>
      <c r="K5" s="39"/>
      <c r="L5" s="39"/>
      <c r="M5" s="39"/>
      <c r="N5" s="39"/>
      <c r="O5" s="39"/>
      <c r="P5" s="9"/>
      <c r="Q5" s="9"/>
      <c r="R5" s="42"/>
    </row>
    <row r="6" spans="1:28" s="11" customFormat="1" x14ac:dyDescent="0.25">
      <c r="A6" s="9"/>
      <c r="B6" s="9"/>
      <c r="C6" s="9"/>
      <c r="D6" s="9"/>
      <c r="F6" s="9"/>
      <c r="G6" s="9"/>
      <c r="H6" s="9"/>
      <c r="I6" s="9"/>
      <c r="J6" s="9"/>
      <c r="K6" s="9"/>
      <c r="L6" s="9"/>
      <c r="M6" s="9"/>
      <c r="N6" s="9"/>
      <c r="P6" s="9"/>
      <c r="Q6" s="9"/>
      <c r="R6" s="42"/>
    </row>
    <row r="7" spans="1:28" s="48" customFormat="1" ht="15.6" x14ac:dyDescent="0.3">
      <c r="A7" s="47" t="s">
        <v>4</v>
      </c>
      <c r="B7" s="88" t="s">
        <v>5</v>
      </c>
      <c r="C7" s="88"/>
      <c r="D7" s="47" t="s">
        <v>21</v>
      </c>
      <c r="E7" s="48" t="s">
        <v>7</v>
      </c>
      <c r="F7" s="95" t="s">
        <v>22</v>
      </c>
      <c r="G7" s="95" t="s">
        <v>23</v>
      </c>
      <c r="H7" s="95" t="s">
        <v>24</v>
      </c>
      <c r="I7" s="95"/>
      <c r="J7" s="95"/>
      <c r="K7" s="95"/>
      <c r="L7" s="95" t="s">
        <v>26</v>
      </c>
      <c r="M7" s="95" t="s">
        <v>12</v>
      </c>
      <c r="N7" s="49" t="s">
        <v>12</v>
      </c>
    </row>
    <row r="9" spans="1:28" ht="15.6" x14ac:dyDescent="0.3">
      <c r="A9" s="68" t="s">
        <v>25</v>
      </c>
      <c r="B9" s="80" t="s">
        <v>147</v>
      </c>
      <c r="C9" s="79" t="s">
        <v>148</v>
      </c>
      <c r="D9" s="81">
        <v>1988</v>
      </c>
      <c r="E9" s="73" t="s">
        <v>142</v>
      </c>
      <c r="F9" s="76">
        <v>91</v>
      </c>
      <c r="G9" s="76">
        <v>91</v>
      </c>
      <c r="H9" s="76">
        <v>88</v>
      </c>
      <c r="I9" s="87">
        <f t="shared" ref="I9:I26" si="0">SUM(F9:H9)</f>
        <v>270</v>
      </c>
      <c r="J9" s="76">
        <v>96</v>
      </c>
      <c r="K9" s="76">
        <v>91</v>
      </c>
      <c r="L9" s="76">
        <v>84</v>
      </c>
      <c r="M9" s="87">
        <f t="shared" ref="M9:M26" si="1">SUM(J9:L9)</f>
        <v>271</v>
      </c>
      <c r="N9" s="66">
        <f t="shared" ref="N9:N26" si="2">I9+M9</f>
        <v>541</v>
      </c>
    </row>
    <row r="10" spans="1:28" ht="15.6" x14ac:dyDescent="0.3">
      <c r="A10" s="68" t="s">
        <v>26</v>
      </c>
      <c r="B10" s="75" t="s">
        <v>138</v>
      </c>
      <c r="C10" s="78" t="s">
        <v>139</v>
      </c>
      <c r="D10" s="72">
        <v>1986</v>
      </c>
      <c r="E10" s="75" t="s">
        <v>108</v>
      </c>
      <c r="F10" s="76">
        <v>95</v>
      </c>
      <c r="G10" s="76">
        <v>92</v>
      </c>
      <c r="H10" s="76">
        <v>89</v>
      </c>
      <c r="I10" s="87">
        <f t="shared" si="0"/>
        <v>276</v>
      </c>
      <c r="J10" s="76">
        <v>88</v>
      </c>
      <c r="K10" s="76">
        <v>93</v>
      </c>
      <c r="L10" s="76">
        <v>81</v>
      </c>
      <c r="M10" s="87">
        <f t="shared" si="1"/>
        <v>262</v>
      </c>
      <c r="N10" s="66">
        <f t="shared" si="2"/>
        <v>538</v>
      </c>
    </row>
    <row r="11" spans="1:28" ht="15.6" x14ac:dyDescent="0.3">
      <c r="A11" s="68" t="s">
        <v>24</v>
      </c>
      <c r="B11" s="76" t="s">
        <v>145</v>
      </c>
      <c r="C11" s="80" t="s">
        <v>146</v>
      </c>
      <c r="D11" s="68">
        <v>1987</v>
      </c>
      <c r="E11" s="75" t="s">
        <v>108</v>
      </c>
      <c r="F11" s="76">
        <v>93</v>
      </c>
      <c r="G11" s="76">
        <v>92</v>
      </c>
      <c r="H11" s="76">
        <v>87</v>
      </c>
      <c r="I11" s="87">
        <f t="shared" si="0"/>
        <v>272</v>
      </c>
      <c r="J11" s="76">
        <v>91</v>
      </c>
      <c r="K11" s="76">
        <v>91</v>
      </c>
      <c r="L11" s="76">
        <v>82</v>
      </c>
      <c r="M11" s="87">
        <f t="shared" si="1"/>
        <v>264</v>
      </c>
      <c r="N11" s="66">
        <f t="shared" si="2"/>
        <v>536</v>
      </c>
    </row>
    <row r="12" spans="1:28" ht="15.6" x14ac:dyDescent="0.3">
      <c r="A12" s="68">
        <v>4</v>
      </c>
      <c r="B12" s="76" t="s">
        <v>167</v>
      </c>
      <c r="C12" s="80" t="s">
        <v>168</v>
      </c>
      <c r="D12" s="68">
        <v>1988</v>
      </c>
      <c r="E12" s="76" t="s">
        <v>91</v>
      </c>
      <c r="F12" s="76">
        <v>93</v>
      </c>
      <c r="G12" s="76">
        <v>86</v>
      </c>
      <c r="H12" s="76">
        <v>89</v>
      </c>
      <c r="I12" s="87">
        <f t="shared" si="0"/>
        <v>268</v>
      </c>
      <c r="J12" s="76">
        <v>96</v>
      </c>
      <c r="K12" s="76">
        <v>90</v>
      </c>
      <c r="L12" s="76">
        <v>81</v>
      </c>
      <c r="M12" s="87">
        <f t="shared" si="1"/>
        <v>267</v>
      </c>
      <c r="N12" s="66">
        <f t="shared" si="2"/>
        <v>535</v>
      </c>
    </row>
    <row r="13" spans="1:28" ht="15.6" x14ac:dyDescent="0.3">
      <c r="A13" s="68">
        <v>5</v>
      </c>
      <c r="B13" s="76" t="s">
        <v>171</v>
      </c>
      <c r="C13" s="80" t="s">
        <v>172</v>
      </c>
      <c r="D13" s="68">
        <v>1989</v>
      </c>
      <c r="E13" s="76" t="s">
        <v>142</v>
      </c>
      <c r="F13" s="76">
        <v>96</v>
      </c>
      <c r="G13" s="76">
        <v>94</v>
      </c>
      <c r="H13" s="76">
        <v>71</v>
      </c>
      <c r="I13" s="87">
        <f t="shared" si="0"/>
        <v>261</v>
      </c>
      <c r="J13" s="76">
        <v>83</v>
      </c>
      <c r="K13" s="76">
        <v>95</v>
      </c>
      <c r="L13" s="76">
        <v>89</v>
      </c>
      <c r="M13" s="87">
        <f t="shared" si="1"/>
        <v>267</v>
      </c>
      <c r="N13" s="66">
        <f t="shared" si="2"/>
        <v>528</v>
      </c>
    </row>
    <row r="14" spans="1:28" ht="15.6" x14ac:dyDescent="0.3">
      <c r="A14" s="68">
        <v>6</v>
      </c>
      <c r="B14" s="76" t="s">
        <v>177</v>
      </c>
      <c r="C14" s="76" t="s">
        <v>178</v>
      </c>
      <c r="D14" s="68">
        <v>1990</v>
      </c>
      <c r="E14" s="76" t="s">
        <v>108</v>
      </c>
      <c r="F14" s="76">
        <v>91</v>
      </c>
      <c r="G14" s="76">
        <v>87</v>
      </c>
      <c r="H14" s="76">
        <v>86</v>
      </c>
      <c r="I14" s="87">
        <f t="shared" si="0"/>
        <v>264</v>
      </c>
      <c r="J14" s="76">
        <v>86</v>
      </c>
      <c r="K14" s="76">
        <v>89</v>
      </c>
      <c r="L14" s="76">
        <v>83</v>
      </c>
      <c r="M14" s="87">
        <f t="shared" si="1"/>
        <v>258</v>
      </c>
      <c r="N14" s="66">
        <f t="shared" si="2"/>
        <v>522</v>
      </c>
    </row>
    <row r="15" spans="1:28" ht="15.6" x14ac:dyDescent="0.3">
      <c r="A15" s="68">
        <v>7</v>
      </c>
      <c r="B15" s="76" t="s">
        <v>160</v>
      </c>
      <c r="C15" s="76" t="s">
        <v>161</v>
      </c>
      <c r="D15" s="68">
        <v>1985</v>
      </c>
      <c r="E15" s="71" t="s">
        <v>162</v>
      </c>
      <c r="F15" s="76">
        <v>92</v>
      </c>
      <c r="G15" s="76">
        <v>82</v>
      </c>
      <c r="H15" s="76">
        <v>87</v>
      </c>
      <c r="I15" s="87">
        <f t="shared" si="0"/>
        <v>261</v>
      </c>
      <c r="J15" s="76">
        <v>85</v>
      </c>
      <c r="K15" s="76">
        <v>89</v>
      </c>
      <c r="L15" s="76">
        <v>86</v>
      </c>
      <c r="M15" s="87">
        <f t="shared" si="1"/>
        <v>260</v>
      </c>
      <c r="N15" s="66">
        <f t="shared" si="2"/>
        <v>521</v>
      </c>
    </row>
    <row r="16" spans="1:28" ht="15.6" x14ac:dyDescent="0.3">
      <c r="A16" s="68">
        <v>8</v>
      </c>
      <c r="B16" s="76" t="s">
        <v>154</v>
      </c>
      <c r="C16" s="76" t="s">
        <v>163</v>
      </c>
      <c r="D16" s="68">
        <v>1987</v>
      </c>
      <c r="E16" s="71" t="s">
        <v>153</v>
      </c>
      <c r="F16" s="76">
        <v>89</v>
      </c>
      <c r="G16" s="76">
        <v>94</v>
      </c>
      <c r="H16" s="76">
        <v>84</v>
      </c>
      <c r="I16" s="87">
        <f t="shared" si="0"/>
        <v>267</v>
      </c>
      <c r="J16" s="76">
        <v>91</v>
      </c>
      <c r="K16" s="76">
        <v>77</v>
      </c>
      <c r="L16" s="76">
        <v>86</v>
      </c>
      <c r="M16" s="87">
        <f t="shared" si="1"/>
        <v>254</v>
      </c>
      <c r="N16" s="66">
        <f t="shared" si="2"/>
        <v>521</v>
      </c>
    </row>
    <row r="17" spans="1:14" ht="15.6" x14ac:dyDescent="0.3">
      <c r="A17" s="68">
        <v>9</v>
      </c>
      <c r="B17" s="80" t="s">
        <v>149</v>
      </c>
      <c r="C17" s="79" t="s">
        <v>150</v>
      </c>
      <c r="D17" s="81">
        <v>1988</v>
      </c>
      <c r="E17" s="73" t="s">
        <v>142</v>
      </c>
      <c r="F17" s="76">
        <v>92</v>
      </c>
      <c r="G17" s="76">
        <v>86</v>
      </c>
      <c r="H17" s="76">
        <v>78</v>
      </c>
      <c r="I17" s="87">
        <f t="shared" si="0"/>
        <v>256</v>
      </c>
      <c r="J17" s="76">
        <v>94</v>
      </c>
      <c r="K17" s="76">
        <v>87</v>
      </c>
      <c r="L17" s="76">
        <v>84</v>
      </c>
      <c r="M17" s="87">
        <f t="shared" si="1"/>
        <v>265</v>
      </c>
      <c r="N17" s="66">
        <f t="shared" si="2"/>
        <v>521</v>
      </c>
    </row>
    <row r="18" spans="1:14" ht="15.6" x14ac:dyDescent="0.3">
      <c r="A18" s="68">
        <v>10</v>
      </c>
      <c r="B18" s="83" t="s">
        <v>123</v>
      </c>
      <c r="C18" s="83" t="s">
        <v>166</v>
      </c>
      <c r="D18" s="84">
        <v>1989</v>
      </c>
      <c r="E18" s="85" t="s">
        <v>91</v>
      </c>
      <c r="F18" s="76">
        <v>92</v>
      </c>
      <c r="G18" s="76">
        <v>86</v>
      </c>
      <c r="H18" s="76">
        <v>86</v>
      </c>
      <c r="I18" s="87">
        <f t="shared" si="0"/>
        <v>264</v>
      </c>
      <c r="J18" s="76">
        <v>90</v>
      </c>
      <c r="K18" s="76">
        <v>84</v>
      </c>
      <c r="L18" s="76">
        <v>83</v>
      </c>
      <c r="M18" s="87">
        <f t="shared" si="1"/>
        <v>257</v>
      </c>
      <c r="N18" s="66">
        <f t="shared" si="2"/>
        <v>521</v>
      </c>
    </row>
    <row r="19" spans="1:14" ht="15.6" x14ac:dyDescent="0.3">
      <c r="A19" s="68">
        <v>11</v>
      </c>
      <c r="B19" s="76" t="s">
        <v>154</v>
      </c>
      <c r="C19" s="76" t="s">
        <v>155</v>
      </c>
      <c r="D19" s="68">
        <v>1987</v>
      </c>
      <c r="E19" s="76" t="s">
        <v>142</v>
      </c>
      <c r="F19" s="76">
        <v>92</v>
      </c>
      <c r="G19" s="76">
        <v>86</v>
      </c>
      <c r="H19" s="76">
        <v>77</v>
      </c>
      <c r="I19" s="87">
        <f t="shared" si="0"/>
        <v>255</v>
      </c>
      <c r="J19" s="76">
        <v>87</v>
      </c>
      <c r="K19" s="76">
        <v>92</v>
      </c>
      <c r="L19" s="76">
        <v>82</v>
      </c>
      <c r="M19" s="87">
        <f t="shared" si="1"/>
        <v>261</v>
      </c>
      <c r="N19" s="66">
        <f t="shared" si="2"/>
        <v>516</v>
      </c>
    </row>
    <row r="20" spans="1:14" ht="15.6" x14ac:dyDescent="0.3">
      <c r="A20" s="68">
        <v>12</v>
      </c>
      <c r="B20" s="76" t="s">
        <v>158</v>
      </c>
      <c r="C20" s="80" t="s">
        <v>159</v>
      </c>
      <c r="D20" s="68">
        <v>1989</v>
      </c>
      <c r="E20" s="75" t="s">
        <v>108</v>
      </c>
      <c r="F20" s="76">
        <v>93</v>
      </c>
      <c r="G20" s="76">
        <v>88</v>
      </c>
      <c r="H20" s="76">
        <v>81</v>
      </c>
      <c r="I20" s="87">
        <f t="shared" si="0"/>
        <v>262</v>
      </c>
      <c r="J20" s="76">
        <v>95</v>
      </c>
      <c r="K20" s="76">
        <v>86</v>
      </c>
      <c r="L20" s="76">
        <v>73</v>
      </c>
      <c r="M20" s="87">
        <f t="shared" si="1"/>
        <v>254</v>
      </c>
      <c r="N20" s="66">
        <f t="shared" si="2"/>
        <v>516</v>
      </c>
    </row>
    <row r="21" spans="1:14" ht="15.6" x14ac:dyDescent="0.3">
      <c r="A21" s="68">
        <v>13</v>
      </c>
      <c r="B21" s="76" t="s">
        <v>151</v>
      </c>
      <c r="C21" s="76" t="s">
        <v>152</v>
      </c>
      <c r="D21" s="68">
        <v>1987</v>
      </c>
      <c r="E21" s="71" t="s">
        <v>153</v>
      </c>
      <c r="F21" s="76">
        <v>87</v>
      </c>
      <c r="G21" s="76">
        <v>87</v>
      </c>
      <c r="H21" s="76">
        <v>67</v>
      </c>
      <c r="I21" s="87">
        <f t="shared" si="0"/>
        <v>241</v>
      </c>
      <c r="J21" s="76">
        <v>95</v>
      </c>
      <c r="K21" s="76">
        <v>87</v>
      </c>
      <c r="L21" s="76">
        <v>78</v>
      </c>
      <c r="M21" s="87">
        <f t="shared" si="1"/>
        <v>260</v>
      </c>
      <c r="N21" s="66">
        <f t="shared" si="2"/>
        <v>501</v>
      </c>
    </row>
    <row r="22" spans="1:14" ht="15.6" x14ac:dyDescent="0.3">
      <c r="A22" s="68">
        <v>14</v>
      </c>
      <c r="B22" s="76" t="s">
        <v>104</v>
      </c>
      <c r="C22" s="80" t="s">
        <v>156</v>
      </c>
      <c r="D22" s="68">
        <v>1987</v>
      </c>
      <c r="E22" s="76" t="s">
        <v>34</v>
      </c>
      <c r="F22" s="76">
        <v>93</v>
      </c>
      <c r="G22" s="76">
        <v>84</v>
      </c>
      <c r="H22" s="76">
        <v>72</v>
      </c>
      <c r="I22" s="87">
        <f t="shared" si="0"/>
        <v>249</v>
      </c>
      <c r="J22" s="76">
        <v>91</v>
      </c>
      <c r="K22" s="76">
        <v>88</v>
      </c>
      <c r="L22" s="76">
        <v>67</v>
      </c>
      <c r="M22" s="87">
        <f t="shared" si="1"/>
        <v>246</v>
      </c>
      <c r="N22" s="66">
        <f t="shared" si="2"/>
        <v>495</v>
      </c>
    </row>
    <row r="23" spans="1:14" ht="15.6" x14ac:dyDescent="0.3">
      <c r="A23" s="68">
        <v>15</v>
      </c>
      <c r="B23" s="76" t="s">
        <v>119</v>
      </c>
      <c r="C23" s="80" t="s">
        <v>157</v>
      </c>
      <c r="D23" s="68">
        <v>1987</v>
      </c>
      <c r="E23" s="76" t="s">
        <v>34</v>
      </c>
      <c r="F23" s="76">
        <v>82</v>
      </c>
      <c r="G23" s="76">
        <v>81</v>
      </c>
      <c r="H23" s="76">
        <v>84</v>
      </c>
      <c r="I23" s="87">
        <f t="shared" si="0"/>
        <v>247</v>
      </c>
      <c r="J23" s="76">
        <v>96</v>
      </c>
      <c r="K23" s="76">
        <v>83</v>
      </c>
      <c r="L23" s="76">
        <v>58</v>
      </c>
      <c r="M23" s="87">
        <f t="shared" si="1"/>
        <v>237</v>
      </c>
      <c r="N23" s="66">
        <f t="shared" si="2"/>
        <v>484</v>
      </c>
    </row>
    <row r="24" spans="1:14" ht="15.6" x14ac:dyDescent="0.3">
      <c r="A24" s="68">
        <v>16</v>
      </c>
      <c r="B24" s="76" t="s">
        <v>173</v>
      </c>
      <c r="C24" s="80" t="s">
        <v>174</v>
      </c>
      <c r="D24" s="68">
        <v>1986</v>
      </c>
      <c r="E24" s="71" t="s">
        <v>59</v>
      </c>
      <c r="F24" s="76">
        <v>79</v>
      </c>
      <c r="G24" s="76">
        <v>76</v>
      </c>
      <c r="H24" s="76">
        <v>86</v>
      </c>
      <c r="I24" s="87">
        <f t="shared" si="0"/>
        <v>241</v>
      </c>
      <c r="J24" s="76">
        <v>81</v>
      </c>
      <c r="K24" s="76">
        <v>85</v>
      </c>
      <c r="L24" s="76">
        <v>69</v>
      </c>
      <c r="M24" s="87">
        <f t="shared" si="1"/>
        <v>235</v>
      </c>
      <c r="N24" s="66">
        <f t="shared" si="2"/>
        <v>476</v>
      </c>
    </row>
    <row r="25" spans="1:14" ht="15.6" x14ac:dyDescent="0.3">
      <c r="A25" s="68">
        <v>17</v>
      </c>
      <c r="B25" s="76" t="s">
        <v>186</v>
      </c>
      <c r="C25" s="76" t="s">
        <v>187</v>
      </c>
      <c r="D25" s="68">
        <v>1989</v>
      </c>
      <c r="E25" s="82" t="s">
        <v>162</v>
      </c>
      <c r="F25" s="76">
        <v>87</v>
      </c>
      <c r="G25" s="76">
        <v>76</v>
      </c>
      <c r="H25" s="76">
        <v>63</v>
      </c>
      <c r="I25" s="87">
        <f t="shared" si="0"/>
        <v>226</v>
      </c>
      <c r="J25" s="76">
        <v>80</v>
      </c>
      <c r="K25" s="76">
        <v>95</v>
      </c>
      <c r="L25" s="76">
        <v>71</v>
      </c>
      <c r="M25" s="87">
        <f t="shared" si="1"/>
        <v>246</v>
      </c>
      <c r="N25" s="66">
        <f t="shared" si="2"/>
        <v>472</v>
      </c>
    </row>
    <row r="26" spans="1:14" ht="15.6" x14ac:dyDescent="0.3">
      <c r="A26" s="68">
        <v>18</v>
      </c>
      <c r="B26" s="76" t="s">
        <v>211</v>
      </c>
      <c r="C26" s="76" t="s">
        <v>212</v>
      </c>
      <c r="D26" s="68">
        <v>1991</v>
      </c>
      <c r="E26" s="76" t="s">
        <v>108</v>
      </c>
      <c r="F26" s="76">
        <v>72</v>
      </c>
      <c r="G26" s="76">
        <v>72</v>
      </c>
      <c r="H26" s="76">
        <v>43</v>
      </c>
      <c r="I26" s="87">
        <f t="shared" si="0"/>
        <v>187</v>
      </c>
      <c r="J26" s="76">
        <v>55</v>
      </c>
      <c r="K26" s="76">
        <v>63</v>
      </c>
      <c r="L26" s="76">
        <v>59</v>
      </c>
      <c r="M26" s="87">
        <f t="shared" si="1"/>
        <v>177</v>
      </c>
      <c r="N26" s="66">
        <f t="shared" si="2"/>
        <v>364</v>
      </c>
    </row>
    <row r="27" spans="1:14" ht="15" x14ac:dyDescent="0.25">
      <c r="B27" s="76"/>
      <c r="C27" s="76"/>
      <c r="D27" s="68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15" x14ac:dyDescent="0.25">
      <c r="B28" s="76"/>
      <c r="C28" s="80"/>
      <c r="D28" s="68"/>
      <c r="E28" s="82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15" x14ac:dyDescent="0.25">
      <c r="B29" s="76"/>
      <c r="C29" s="76"/>
      <c r="D29" s="68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14" ht="15" x14ac:dyDescent="0.25">
      <c r="B30" s="75"/>
      <c r="C30" s="78"/>
      <c r="D30" s="68"/>
      <c r="E30" s="75"/>
      <c r="F30" s="76"/>
      <c r="G30" s="76"/>
      <c r="H30" s="76"/>
      <c r="I30" s="76"/>
      <c r="J30" s="76"/>
      <c r="K30" s="76"/>
      <c r="L30" s="76"/>
      <c r="M30" s="76"/>
      <c r="N30" s="76"/>
    </row>
    <row r="31" spans="1:14" ht="15" x14ac:dyDescent="0.25">
      <c r="B31" s="76"/>
      <c r="C31" s="76"/>
      <c r="D31" s="68"/>
      <c r="E31" s="75"/>
      <c r="F31" s="76"/>
      <c r="G31" s="76"/>
      <c r="H31" s="76"/>
      <c r="I31" s="76"/>
      <c r="J31" s="76"/>
      <c r="K31" s="76"/>
      <c r="L31" s="76"/>
      <c r="M31" s="76"/>
      <c r="N31" s="76"/>
    </row>
    <row r="32" spans="1:14" ht="15" x14ac:dyDescent="0.25">
      <c r="F32" s="76"/>
      <c r="G32" s="76"/>
      <c r="H32" s="76"/>
      <c r="I32" s="76"/>
      <c r="J32" s="76"/>
      <c r="K32" s="76"/>
      <c r="L32" s="76"/>
      <c r="M32" s="76"/>
      <c r="N32" s="76"/>
    </row>
    <row r="33" spans="6:14" ht="15" x14ac:dyDescent="0.25">
      <c r="F33" s="76"/>
      <c r="G33" s="76"/>
      <c r="H33" s="76"/>
      <c r="I33" s="76"/>
      <c r="J33" s="76"/>
      <c r="K33" s="76"/>
      <c r="L33" s="76"/>
      <c r="M33" s="76"/>
      <c r="N33" s="76"/>
    </row>
    <row r="34" spans="6:14" ht="15" x14ac:dyDescent="0.25">
      <c r="F34" s="76"/>
      <c r="G34" s="76"/>
      <c r="H34" s="76"/>
      <c r="I34" s="76"/>
      <c r="J34" s="76"/>
      <c r="K34" s="76"/>
      <c r="L34" s="76"/>
      <c r="M34" s="76"/>
      <c r="N34" s="76"/>
    </row>
    <row r="35" spans="6:14" ht="15" x14ac:dyDescent="0.25">
      <c r="F35" s="76"/>
      <c r="G35" s="76"/>
      <c r="H35" s="76"/>
      <c r="I35" s="76"/>
      <c r="J35" s="76"/>
      <c r="K35" s="76"/>
      <c r="L35" s="76"/>
      <c r="M35" s="76"/>
      <c r="N35" s="76"/>
    </row>
    <row r="36" spans="6:14" ht="15" x14ac:dyDescent="0.25">
      <c r="F36" s="76"/>
      <c r="G36" s="76"/>
      <c r="H36" s="76"/>
      <c r="I36" s="76"/>
      <c r="J36" s="76"/>
      <c r="K36" s="76"/>
      <c r="L36" s="76"/>
      <c r="M36" s="76"/>
      <c r="N36" s="76"/>
    </row>
    <row r="37" spans="6:14" ht="15" x14ac:dyDescent="0.25">
      <c r="F37" s="76"/>
      <c r="G37" s="76"/>
      <c r="H37" s="76"/>
      <c r="I37" s="76"/>
      <c r="J37" s="76"/>
      <c r="K37" s="76"/>
      <c r="L37" s="76"/>
      <c r="M37" s="76"/>
      <c r="N37" s="76"/>
    </row>
    <row r="38" spans="6:14" ht="15" x14ac:dyDescent="0.25">
      <c r="F38" s="76"/>
      <c r="G38" s="76"/>
      <c r="H38" s="76"/>
      <c r="I38" s="76"/>
      <c r="J38" s="76"/>
      <c r="K38" s="76"/>
      <c r="L38" s="76"/>
      <c r="M38" s="76"/>
      <c r="N38" s="76"/>
    </row>
    <row r="39" spans="6:14" ht="15" x14ac:dyDescent="0.25">
      <c r="F39" s="76"/>
      <c r="G39" s="76"/>
      <c r="H39" s="76"/>
      <c r="I39" s="76"/>
      <c r="J39" s="76"/>
      <c r="K39" s="76"/>
      <c r="L39" s="76"/>
      <c r="M39" s="76"/>
      <c r="N39" s="76"/>
    </row>
    <row r="40" spans="6:14" ht="15" x14ac:dyDescent="0.25">
      <c r="F40" s="76"/>
      <c r="G40" s="76"/>
      <c r="H40" s="76"/>
      <c r="I40" s="76"/>
      <c r="J40" s="76"/>
      <c r="K40" s="76"/>
      <c r="L40" s="76"/>
      <c r="M40" s="76"/>
      <c r="N40" s="76"/>
    </row>
    <row r="41" spans="6:14" ht="15" x14ac:dyDescent="0.25">
      <c r="F41" s="76"/>
      <c r="G41" s="76"/>
      <c r="H41" s="76"/>
      <c r="I41" s="76"/>
      <c r="J41" s="76"/>
      <c r="K41" s="76"/>
      <c r="L41" s="76"/>
      <c r="M41" s="76"/>
      <c r="N41" s="76"/>
    </row>
    <row r="42" spans="6:14" ht="15" x14ac:dyDescent="0.25">
      <c r="F42" s="76"/>
      <c r="G42" s="76"/>
      <c r="H42" s="76"/>
      <c r="I42" s="76"/>
      <c r="J42" s="76"/>
      <c r="K42" s="76"/>
      <c r="L42" s="76"/>
      <c r="M42" s="76"/>
      <c r="N42" s="76"/>
    </row>
    <row r="43" spans="6:14" ht="15" x14ac:dyDescent="0.25">
      <c r="F43" s="76"/>
      <c r="G43" s="76"/>
      <c r="H43" s="76"/>
      <c r="I43" s="76"/>
      <c r="J43" s="76"/>
      <c r="K43" s="76"/>
      <c r="L43" s="76"/>
      <c r="M43" s="76"/>
      <c r="N43" s="76"/>
    </row>
    <row r="44" spans="6:14" ht="15" x14ac:dyDescent="0.25">
      <c r="F44" s="76"/>
      <c r="G44" s="76"/>
      <c r="H44" s="76"/>
      <c r="I44" s="76"/>
      <c r="J44" s="76"/>
      <c r="K44" s="76"/>
      <c r="L44" s="76"/>
      <c r="M44" s="76"/>
      <c r="N44" s="76"/>
    </row>
    <row r="45" spans="6:14" ht="15" x14ac:dyDescent="0.25">
      <c r="F45" s="76"/>
      <c r="G45" s="76"/>
      <c r="H45" s="76"/>
      <c r="I45" s="76"/>
      <c r="J45" s="76"/>
      <c r="K45" s="76"/>
      <c r="L45" s="76"/>
      <c r="M45" s="76"/>
      <c r="N45" s="76"/>
    </row>
    <row r="46" spans="6:14" ht="15" x14ac:dyDescent="0.25">
      <c r="F46" s="76"/>
      <c r="G46" s="76"/>
      <c r="H46" s="76"/>
      <c r="I46" s="76"/>
      <c r="J46" s="76"/>
      <c r="K46" s="76"/>
      <c r="L46" s="76"/>
      <c r="M46" s="76"/>
      <c r="N46" s="76"/>
    </row>
    <row r="47" spans="6:14" ht="15" x14ac:dyDescent="0.25">
      <c r="F47" s="76"/>
      <c r="G47" s="76"/>
      <c r="H47" s="76"/>
      <c r="I47" s="76"/>
      <c r="J47" s="76"/>
      <c r="K47" s="76"/>
      <c r="L47" s="76"/>
      <c r="M47" s="76"/>
      <c r="N47" s="76"/>
    </row>
    <row r="48" spans="6:14" ht="15" x14ac:dyDescent="0.25">
      <c r="F48" s="76"/>
      <c r="G48" s="76"/>
      <c r="H48" s="76"/>
      <c r="I48" s="76"/>
      <c r="J48" s="76"/>
      <c r="K48" s="76"/>
      <c r="L48" s="76"/>
      <c r="M48" s="76"/>
      <c r="N48" s="76"/>
    </row>
    <row r="49" spans="6:14" ht="15" x14ac:dyDescent="0.25">
      <c r="F49" s="76"/>
      <c r="G49" s="76"/>
      <c r="H49" s="76"/>
      <c r="I49" s="76"/>
      <c r="J49" s="76"/>
      <c r="K49" s="76"/>
      <c r="L49" s="76"/>
      <c r="M49" s="76"/>
      <c r="N49" s="76"/>
    </row>
    <row r="50" spans="6:14" ht="15" x14ac:dyDescent="0.25">
      <c r="F50" s="76"/>
      <c r="G50" s="76"/>
      <c r="H50" s="76"/>
      <c r="I50" s="76"/>
      <c r="J50" s="76"/>
      <c r="K50" s="76"/>
      <c r="L50" s="76"/>
      <c r="M50" s="76"/>
      <c r="N50" s="76"/>
    </row>
    <row r="51" spans="6:14" ht="15" x14ac:dyDescent="0.25">
      <c r="F51" s="76"/>
      <c r="G51" s="76"/>
      <c r="H51" s="76"/>
      <c r="I51" s="76"/>
      <c r="J51" s="76"/>
      <c r="K51" s="76"/>
      <c r="L51" s="76"/>
      <c r="M51" s="76"/>
      <c r="N51" s="76"/>
    </row>
    <row r="52" spans="6:14" ht="15" x14ac:dyDescent="0.25">
      <c r="F52" s="76"/>
      <c r="G52" s="76"/>
      <c r="H52" s="76"/>
      <c r="I52" s="76"/>
      <c r="J52" s="76"/>
      <c r="K52" s="76"/>
      <c r="L52" s="76"/>
      <c r="M52" s="76"/>
      <c r="N52" s="76"/>
    </row>
    <row r="53" spans="6:14" ht="15" x14ac:dyDescent="0.25">
      <c r="F53" s="76"/>
      <c r="G53" s="76"/>
      <c r="H53" s="76"/>
      <c r="I53" s="76"/>
      <c r="J53" s="76"/>
      <c r="K53" s="76"/>
      <c r="L53" s="76"/>
      <c r="M53" s="76"/>
      <c r="N53" s="76"/>
    </row>
    <row r="54" spans="6:14" ht="15" x14ac:dyDescent="0.25">
      <c r="F54" s="76"/>
      <c r="G54" s="76"/>
      <c r="H54" s="76"/>
      <c r="I54" s="76"/>
      <c r="J54" s="76"/>
      <c r="K54" s="76"/>
      <c r="L54" s="76"/>
      <c r="M54" s="76"/>
      <c r="N54" s="76"/>
    </row>
    <row r="55" spans="6:14" ht="15" x14ac:dyDescent="0.25">
      <c r="F55" s="76"/>
      <c r="G55" s="76"/>
      <c r="H55" s="76"/>
      <c r="I55" s="76"/>
      <c r="J55" s="76"/>
      <c r="K55" s="76"/>
      <c r="L55" s="76"/>
      <c r="M55" s="76"/>
      <c r="N55" s="76"/>
    </row>
    <row r="56" spans="6:14" ht="15" x14ac:dyDescent="0.25">
      <c r="F56" s="76"/>
      <c r="G56" s="76"/>
      <c r="H56" s="76"/>
      <c r="I56" s="76"/>
      <c r="J56" s="76"/>
      <c r="K56" s="76"/>
      <c r="L56" s="76"/>
      <c r="M56" s="76"/>
      <c r="N56" s="76"/>
    </row>
    <row r="57" spans="6:14" ht="15" x14ac:dyDescent="0.25">
      <c r="F57" s="76"/>
      <c r="G57" s="76"/>
      <c r="H57" s="76"/>
      <c r="I57" s="76"/>
      <c r="J57" s="76"/>
      <c r="K57" s="76"/>
      <c r="L57" s="76"/>
      <c r="M57" s="76"/>
      <c r="N57" s="76"/>
    </row>
    <row r="58" spans="6:14" ht="15" x14ac:dyDescent="0.25">
      <c r="F58" s="76"/>
      <c r="G58" s="76"/>
      <c r="H58" s="76"/>
      <c r="I58" s="76"/>
      <c r="J58" s="76"/>
      <c r="K58" s="76"/>
      <c r="L58" s="76"/>
      <c r="M58" s="76"/>
      <c r="N58" s="76"/>
    </row>
    <row r="59" spans="6:14" ht="15" x14ac:dyDescent="0.25">
      <c r="F59" s="76"/>
      <c r="G59" s="76"/>
      <c r="H59" s="76"/>
      <c r="I59" s="76"/>
      <c r="J59" s="76"/>
      <c r="K59" s="76"/>
      <c r="L59" s="76"/>
      <c r="M59" s="76"/>
      <c r="N59" s="76"/>
    </row>
    <row r="60" spans="6:14" ht="15" x14ac:dyDescent="0.25">
      <c r="F60" s="76"/>
      <c r="G60" s="76"/>
      <c r="H60" s="76"/>
      <c r="I60" s="76"/>
      <c r="J60" s="76"/>
      <c r="K60" s="76"/>
      <c r="L60" s="76"/>
      <c r="M60" s="76"/>
      <c r="N60" s="76"/>
    </row>
    <row r="61" spans="6:14" ht="15" x14ac:dyDescent="0.25">
      <c r="F61" s="76"/>
      <c r="G61" s="76"/>
      <c r="H61" s="76"/>
      <c r="I61" s="76"/>
      <c r="J61" s="76"/>
      <c r="K61" s="76"/>
      <c r="L61" s="76"/>
      <c r="M61" s="76"/>
      <c r="N61" s="76"/>
    </row>
    <row r="62" spans="6:14" ht="15" x14ac:dyDescent="0.25">
      <c r="F62" s="76"/>
      <c r="G62" s="76"/>
      <c r="H62" s="76"/>
      <c r="I62" s="76"/>
      <c r="J62" s="76"/>
      <c r="K62" s="76"/>
      <c r="L62" s="76"/>
      <c r="M62" s="76"/>
      <c r="N62" s="76"/>
    </row>
    <row r="63" spans="6:14" ht="15" x14ac:dyDescent="0.25">
      <c r="F63" s="76"/>
      <c r="G63" s="76"/>
      <c r="H63" s="76"/>
      <c r="I63" s="76"/>
      <c r="J63" s="76"/>
      <c r="K63" s="76"/>
      <c r="L63" s="76"/>
      <c r="M63" s="76"/>
      <c r="N63" s="76"/>
    </row>
    <row r="64" spans="6:14" ht="15" x14ac:dyDescent="0.25">
      <c r="F64" s="76"/>
      <c r="G64" s="76"/>
      <c r="H64" s="76"/>
      <c r="I64" s="76"/>
      <c r="J64" s="76"/>
      <c r="K64" s="76"/>
      <c r="L64" s="76"/>
      <c r="M64" s="76"/>
      <c r="N64" s="76"/>
    </row>
    <row r="65" spans="6:14" ht="15" x14ac:dyDescent="0.25">
      <c r="F65" s="76"/>
      <c r="G65" s="76"/>
      <c r="H65" s="76"/>
      <c r="I65" s="76"/>
      <c r="J65" s="76"/>
      <c r="K65" s="76"/>
      <c r="L65" s="76"/>
      <c r="M65" s="76"/>
      <c r="N65" s="76"/>
    </row>
    <row r="66" spans="6:14" ht="15" x14ac:dyDescent="0.25">
      <c r="F66" s="76"/>
      <c r="G66" s="76"/>
      <c r="H66" s="76"/>
      <c r="I66" s="76"/>
      <c r="J66" s="76"/>
      <c r="K66" s="76"/>
      <c r="L66" s="76"/>
      <c r="M66" s="76"/>
      <c r="N66" s="76"/>
    </row>
    <row r="67" spans="6:14" ht="15" x14ac:dyDescent="0.25">
      <c r="F67" s="76"/>
      <c r="G67" s="76"/>
      <c r="H67" s="76"/>
      <c r="I67" s="76"/>
      <c r="J67" s="76"/>
      <c r="K67" s="76"/>
      <c r="L67" s="76"/>
      <c r="M67" s="76"/>
      <c r="N67" s="76"/>
    </row>
    <row r="68" spans="6:14" ht="15" x14ac:dyDescent="0.25">
      <c r="F68" s="76"/>
      <c r="G68" s="76"/>
      <c r="H68" s="76"/>
      <c r="I68" s="76"/>
      <c r="J68" s="76"/>
      <c r="K68" s="76"/>
      <c r="L68" s="76"/>
      <c r="M68" s="76"/>
      <c r="N68" s="76"/>
    </row>
    <row r="69" spans="6:14" ht="15" x14ac:dyDescent="0.25">
      <c r="F69" s="76"/>
      <c r="G69" s="76"/>
      <c r="H69" s="76"/>
      <c r="I69" s="76"/>
      <c r="J69" s="76"/>
      <c r="K69" s="76"/>
      <c r="L69" s="76"/>
      <c r="M69" s="76"/>
      <c r="N69" s="76"/>
    </row>
    <row r="70" spans="6:14" ht="15" x14ac:dyDescent="0.25">
      <c r="F70" s="76"/>
      <c r="G70" s="76"/>
      <c r="H70" s="76"/>
      <c r="I70" s="76"/>
      <c r="J70" s="76"/>
      <c r="K70" s="76"/>
      <c r="L70" s="76"/>
      <c r="M70" s="76"/>
      <c r="N70" s="76"/>
    </row>
    <row r="71" spans="6:14" ht="15" x14ac:dyDescent="0.25">
      <c r="F71" s="76"/>
      <c r="G71" s="76"/>
      <c r="H71" s="76"/>
      <c r="I71" s="76"/>
      <c r="J71" s="76"/>
      <c r="K71" s="76"/>
      <c r="L71" s="76"/>
      <c r="M71" s="76"/>
      <c r="N71" s="76"/>
    </row>
    <row r="72" spans="6:14" ht="15" x14ac:dyDescent="0.25">
      <c r="F72" s="76"/>
      <c r="G72" s="76"/>
      <c r="H72" s="76"/>
      <c r="I72" s="76"/>
      <c r="J72" s="76"/>
      <c r="K72" s="76"/>
      <c r="L72" s="76"/>
      <c r="M72" s="76"/>
      <c r="N72" s="76"/>
    </row>
    <row r="73" spans="6:14" ht="15" x14ac:dyDescent="0.25">
      <c r="F73" s="76"/>
      <c r="G73" s="76"/>
      <c r="H73" s="76"/>
      <c r="I73" s="76"/>
      <c r="J73" s="76"/>
      <c r="K73" s="76"/>
      <c r="L73" s="76"/>
      <c r="M73" s="76"/>
      <c r="N73" s="76"/>
    </row>
    <row r="74" spans="6:14" ht="15" x14ac:dyDescent="0.25">
      <c r="F74" s="76"/>
      <c r="G74" s="76"/>
      <c r="H74" s="76"/>
      <c r="I74" s="76"/>
      <c r="J74" s="76"/>
      <c r="K74" s="76"/>
      <c r="L74" s="76"/>
      <c r="M74" s="76"/>
      <c r="N74" s="76"/>
    </row>
    <row r="75" spans="6:14" ht="15" x14ac:dyDescent="0.25">
      <c r="F75" s="76"/>
      <c r="G75" s="76"/>
      <c r="H75" s="76"/>
      <c r="I75" s="76"/>
      <c r="J75" s="76"/>
      <c r="K75" s="76"/>
      <c r="L75" s="76"/>
      <c r="M75" s="76"/>
      <c r="N75" s="76"/>
    </row>
    <row r="76" spans="6:14" ht="15" x14ac:dyDescent="0.25">
      <c r="F76" s="76"/>
      <c r="G76" s="76"/>
      <c r="H76" s="76"/>
      <c r="I76" s="76"/>
      <c r="J76" s="76"/>
      <c r="K76" s="76"/>
      <c r="L76" s="76"/>
      <c r="M76" s="76"/>
      <c r="N76" s="76"/>
    </row>
    <row r="77" spans="6:14" ht="15" x14ac:dyDescent="0.25">
      <c r="F77" s="76"/>
      <c r="G77" s="76"/>
      <c r="H77" s="76"/>
      <c r="I77" s="76"/>
      <c r="J77" s="76"/>
      <c r="K77" s="76"/>
      <c r="L77" s="76"/>
      <c r="M77" s="76"/>
      <c r="N77" s="76"/>
    </row>
    <row r="78" spans="6:14" ht="15" x14ac:dyDescent="0.25">
      <c r="F78" s="76"/>
      <c r="G78" s="76"/>
      <c r="H78" s="76"/>
      <c r="I78" s="76"/>
      <c r="J78" s="76"/>
      <c r="K78" s="76"/>
      <c r="L78" s="76"/>
      <c r="M78" s="76"/>
      <c r="N78" s="76"/>
    </row>
    <row r="79" spans="6:14" ht="15" x14ac:dyDescent="0.25">
      <c r="F79" s="76"/>
      <c r="G79" s="76"/>
      <c r="H79" s="76"/>
      <c r="I79" s="76"/>
      <c r="J79" s="76"/>
      <c r="K79" s="76"/>
      <c r="L79" s="76"/>
      <c r="M79" s="76"/>
      <c r="N79" s="76"/>
    </row>
    <row r="80" spans="6:14" ht="15" x14ac:dyDescent="0.25">
      <c r="F80" s="76"/>
      <c r="G80" s="76"/>
      <c r="H80" s="76"/>
      <c r="I80" s="76"/>
      <c r="J80" s="76"/>
      <c r="K80" s="76"/>
      <c r="L80" s="76"/>
      <c r="M80" s="76"/>
      <c r="N80" s="76"/>
    </row>
    <row r="81" spans="6:14" ht="15" x14ac:dyDescent="0.25">
      <c r="F81" s="76"/>
      <c r="G81" s="76"/>
      <c r="H81" s="76"/>
      <c r="I81" s="76"/>
      <c r="J81" s="76"/>
      <c r="K81" s="76"/>
      <c r="L81" s="76"/>
      <c r="M81" s="76"/>
      <c r="N81" s="76"/>
    </row>
    <row r="82" spans="6:14" ht="15" x14ac:dyDescent="0.25">
      <c r="F82" s="76"/>
      <c r="G82" s="76"/>
      <c r="H82" s="76"/>
      <c r="I82" s="76"/>
      <c r="J82" s="76"/>
      <c r="K82" s="76"/>
      <c r="L82" s="76"/>
      <c r="M82" s="76"/>
      <c r="N82" s="76"/>
    </row>
    <row r="83" spans="6:14" ht="15" x14ac:dyDescent="0.25">
      <c r="F83" s="76"/>
      <c r="G83" s="76"/>
      <c r="H83" s="76"/>
      <c r="I83" s="76"/>
      <c r="J83" s="76"/>
      <c r="K83" s="76"/>
      <c r="L83" s="76"/>
      <c r="M83" s="76"/>
      <c r="N83" s="76"/>
    </row>
    <row r="84" spans="6:14" ht="15" x14ac:dyDescent="0.25">
      <c r="F84" s="76"/>
      <c r="G84" s="76"/>
      <c r="H84" s="76"/>
      <c r="I84" s="76"/>
      <c r="J84" s="76"/>
      <c r="K84" s="76"/>
      <c r="L84" s="76"/>
      <c r="M84" s="76"/>
      <c r="N84" s="76"/>
    </row>
    <row r="85" spans="6:14" ht="15" x14ac:dyDescent="0.25">
      <c r="F85" s="76"/>
      <c r="G85" s="76"/>
      <c r="H85" s="76"/>
      <c r="I85" s="76"/>
      <c r="J85" s="76"/>
      <c r="K85" s="76"/>
      <c r="L85" s="76"/>
      <c r="M85" s="76"/>
      <c r="N85" s="76"/>
    </row>
    <row r="86" spans="6:14" ht="15" x14ac:dyDescent="0.25">
      <c r="F86" s="76"/>
      <c r="G86" s="76"/>
      <c r="H86" s="76"/>
      <c r="I86" s="76"/>
      <c r="J86" s="76"/>
      <c r="K86" s="76"/>
      <c r="L86" s="76"/>
      <c r="M86" s="76"/>
      <c r="N86" s="76"/>
    </row>
    <row r="87" spans="6:14" ht="15" x14ac:dyDescent="0.25">
      <c r="F87" s="76"/>
      <c r="G87" s="76"/>
      <c r="H87" s="76"/>
      <c r="I87" s="76"/>
      <c r="J87" s="76"/>
      <c r="K87" s="76"/>
      <c r="L87" s="76"/>
      <c r="M87" s="76"/>
      <c r="N87" s="76"/>
    </row>
    <row r="88" spans="6:14" ht="15" x14ac:dyDescent="0.25">
      <c r="F88" s="76"/>
      <c r="G88" s="76"/>
      <c r="H88" s="76"/>
      <c r="I88" s="76"/>
      <c r="J88" s="76"/>
      <c r="K88" s="76"/>
      <c r="L88" s="76"/>
      <c r="M88" s="76"/>
      <c r="N88" s="76"/>
    </row>
    <row r="89" spans="6:14" ht="15" x14ac:dyDescent="0.25">
      <c r="F89" s="76"/>
      <c r="G89" s="76"/>
      <c r="H89" s="76"/>
      <c r="I89" s="76"/>
      <c r="J89" s="76"/>
      <c r="K89" s="76"/>
      <c r="L89" s="76"/>
      <c r="M89" s="76"/>
      <c r="N89" s="76"/>
    </row>
    <row r="90" spans="6:14" ht="15" x14ac:dyDescent="0.25">
      <c r="F90" s="76"/>
      <c r="G90" s="76"/>
      <c r="H90" s="76"/>
      <c r="I90" s="76"/>
      <c r="J90" s="76"/>
      <c r="K90" s="76"/>
      <c r="L90" s="76"/>
      <c r="M90" s="76"/>
      <c r="N90" s="76"/>
    </row>
    <row r="91" spans="6:14" ht="15" x14ac:dyDescent="0.25">
      <c r="F91" s="76"/>
      <c r="G91" s="76"/>
      <c r="H91" s="76"/>
      <c r="I91" s="76"/>
      <c r="J91" s="76"/>
      <c r="K91" s="76"/>
      <c r="L91" s="76"/>
      <c r="M91" s="76"/>
      <c r="N91" s="76"/>
    </row>
    <row r="92" spans="6:14" ht="15" x14ac:dyDescent="0.25">
      <c r="F92" s="76"/>
      <c r="G92" s="76"/>
      <c r="H92" s="76"/>
      <c r="I92" s="76"/>
      <c r="J92" s="76"/>
      <c r="K92" s="76"/>
      <c r="L92" s="76"/>
      <c r="M92" s="76"/>
      <c r="N92" s="76"/>
    </row>
    <row r="93" spans="6:14" ht="15" x14ac:dyDescent="0.25">
      <c r="F93" s="76"/>
      <c r="G93" s="76"/>
      <c r="H93" s="76"/>
      <c r="I93" s="76"/>
      <c r="J93" s="76"/>
      <c r="K93" s="76"/>
      <c r="L93" s="76"/>
      <c r="M93" s="76"/>
      <c r="N93" s="76"/>
    </row>
    <row r="94" spans="6:14" ht="15" x14ac:dyDescent="0.25">
      <c r="F94" s="76"/>
      <c r="G94" s="76"/>
      <c r="H94" s="76"/>
      <c r="I94" s="76"/>
      <c r="J94" s="76"/>
      <c r="K94" s="76"/>
      <c r="L94" s="76"/>
      <c r="M94" s="76"/>
      <c r="N94" s="76"/>
    </row>
    <row r="95" spans="6:14" ht="15" x14ac:dyDescent="0.25">
      <c r="F95" s="76"/>
      <c r="G95" s="76"/>
      <c r="H95" s="76"/>
      <c r="I95" s="76"/>
      <c r="J95" s="76"/>
      <c r="K95" s="76"/>
      <c r="L95" s="76"/>
      <c r="M95" s="76"/>
      <c r="N95" s="76"/>
    </row>
    <row r="96" spans="6:14" ht="15" x14ac:dyDescent="0.25">
      <c r="F96" s="76"/>
      <c r="G96" s="76"/>
      <c r="H96" s="76"/>
      <c r="I96" s="76"/>
      <c r="J96" s="76"/>
      <c r="K96" s="76"/>
      <c r="L96" s="76"/>
      <c r="M96" s="76"/>
      <c r="N96" s="76"/>
    </row>
    <row r="97" spans="6:14" ht="15" x14ac:dyDescent="0.25">
      <c r="F97" s="76"/>
      <c r="G97" s="76"/>
      <c r="H97" s="76"/>
      <c r="I97" s="76"/>
      <c r="J97" s="76"/>
      <c r="K97" s="76"/>
      <c r="L97" s="76"/>
      <c r="M97" s="76"/>
      <c r="N97" s="76"/>
    </row>
    <row r="98" spans="6:14" ht="15" x14ac:dyDescent="0.25">
      <c r="F98" s="76"/>
      <c r="G98" s="76"/>
      <c r="H98" s="76"/>
      <c r="I98" s="76"/>
      <c r="J98" s="76"/>
      <c r="K98" s="76"/>
      <c r="L98" s="76"/>
      <c r="M98" s="76"/>
      <c r="N98" s="76"/>
    </row>
    <row r="99" spans="6:14" ht="15" x14ac:dyDescent="0.25">
      <c r="F99" s="76"/>
      <c r="G99" s="76"/>
      <c r="H99" s="76"/>
      <c r="I99" s="76"/>
      <c r="J99" s="76"/>
      <c r="K99" s="76"/>
      <c r="L99" s="76"/>
      <c r="M99" s="76"/>
      <c r="N99" s="76"/>
    </row>
    <row r="100" spans="6:14" ht="15" x14ac:dyDescent="0.25">
      <c r="F100" s="76"/>
      <c r="G100" s="76"/>
      <c r="H100" s="76"/>
      <c r="I100" s="76"/>
      <c r="J100" s="76"/>
      <c r="K100" s="76"/>
      <c r="L100" s="76"/>
      <c r="M100" s="76"/>
      <c r="N100" s="76"/>
    </row>
    <row r="101" spans="6:14" ht="15" x14ac:dyDescent="0.25">
      <c r="F101" s="76"/>
      <c r="G101" s="76"/>
      <c r="H101" s="76"/>
      <c r="I101" s="76"/>
      <c r="J101" s="76"/>
      <c r="K101" s="76"/>
      <c r="L101" s="76"/>
      <c r="M101" s="76"/>
      <c r="N101" s="76"/>
    </row>
    <row r="102" spans="6:14" ht="15" x14ac:dyDescent="0.25">
      <c r="F102" s="76"/>
      <c r="G102" s="76"/>
      <c r="H102" s="76"/>
      <c r="I102" s="76"/>
      <c r="J102" s="76"/>
      <c r="K102" s="76"/>
      <c r="L102" s="76"/>
      <c r="M102" s="76"/>
      <c r="N102" s="76"/>
    </row>
    <row r="103" spans="6:14" ht="15" x14ac:dyDescent="0.25">
      <c r="F103" s="76"/>
      <c r="G103" s="76"/>
      <c r="H103" s="76"/>
      <c r="I103" s="76"/>
      <c r="J103" s="76"/>
      <c r="K103" s="76"/>
      <c r="L103" s="76"/>
      <c r="M103" s="76"/>
      <c r="N103" s="76"/>
    </row>
    <row r="104" spans="6:14" ht="15" x14ac:dyDescent="0.25">
      <c r="F104" s="76"/>
      <c r="G104" s="76"/>
      <c r="H104" s="76"/>
      <c r="I104" s="76"/>
      <c r="J104" s="76"/>
      <c r="K104" s="76"/>
      <c r="L104" s="76"/>
      <c r="M104" s="76"/>
      <c r="N104" s="76"/>
    </row>
    <row r="105" spans="6:14" ht="15" x14ac:dyDescent="0.25">
      <c r="F105" s="76"/>
      <c r="G105" s="76"/>
      <c r="H105" s="76"/>
      <c r="I105" s="76"/>
      <c r="J105" s="76"/>
      <c r="K105" s="76"/>
      <c r="L105" s="76"/>
      <c r="M105" s="76"/>
      <c r="N105" s="76"/>
    </row>
    <row r="106" spans="6:14" ht="15" x14ac:dyDescent="0.25">
      <c r="F106" s="76"/>
      <c r="G106" s="76"/>
      <c r="H106" s="76"/>
      <c r="I106" s="76"/>
      <c r="J106" s="76"/>
      <c r="K106" s="76"/>
      <c r="L106" s="76"/>
      <c r="M106" s="76"/>
      <c r="N106" s="76"/>
    </row>
    <row r="107" spans="6:14" ht="15" x14ac:dyDescent="0.25">
      <c r="F107" s="76"/>
      <c r="G107" s="76"/>
      <c r="H107" s="76"/>
      <c r="I107" s="76"/>
      <c r="J107" s="76"/>
      <c r="K107" s="76"/>
      <c r="L107" s="76"/>
      <c r="M107" s="76"/>
      <c r="N107" s="76"/>
    </row>
    <row r="108" spans="6:14" ht="15" x14ac:dyDescent="0.25">
      <c r="F108" s="76"/>
      <c r="G108" s="76"/>
      <c r="H108" s="76"/>
      <c r="I108" s="76"/>
      <c r="J108" s="76"/>
      <c r="K108" s="76"/>
      <c r="L108" s="76"/>
      <c r="M108" s="76"/>
      <c r="N108" s="76"/>
    </row>
    <row r="109" spans="6:14" ht="15" x14ac:dyDescent="0.25">
      <c r="F109" s="76"/>
      <c r="G109" s="76"/>
      <c r="H109" s="76"/>
      <c r="I109" s="76"/>
      <c r="J109" s="76"/>
      <c r="K109" s="76"/>
      <c r="L109" s="76"/>
      <c r="M109" s="76"/>
      <c r="N109" s="76"/>
    </row>
    <row r="110" spans="6:14" ht="15" x14ac:dyDescent="0.25">
      <c r="F110" s="76"/>
      <c r="G110" s="76"/>
      <c r="H110" s="76"/>
      <c r="I110" s="76"/>
      <c r="J110" s="76"/>
      <c r="K110" s="76"/>
      <c r="L110" s="76"/>
      <c r="M110" s="76"/>
      <c r="N110" s="76"/>
    </row>
    <row r="111" spans="6:14" ht="15" x14ac:dyDescent="0.25">
      <c r="F111" s="76"/>
      <c r="G111" s="76"/>
      <c r="H111" s="76"/>
      <c r="I111" s="76"/>
      <c r="J111" s="76"/>
      <c r="K111" s="76"/>
      <c r="L111" s="76"/>
      <c r="M111" s="76"/>
      <c r="N111" s="76"/>
    </row>
    <row r="112" spans="6:14" ht="15" x14ac:dyDescent="0.25">
      <c r="F112" s="76"/>
      <c r="G112" s="76"/>
      <c r="H112" s="76"/>
      <c r="I112" s="76"/>
      <c r="J112" s="76"/>
      <c r="K112" s="76"/>
      <c r="L112" s="76"/>
      <c r="M112" s="76"/>
      <c r="N112" s="76"/>
    </row>
    <row r="113" spans="6:14" ht="15" x14ac:dyDescent="0.25">
      <c r="F113" s="76"/>
      <c r="G113" s="76"/>
      <c r="H113" s="76"/>
      <c r="I113" s="76"/>
      <c r="J113" s="76"/>
      <c r="K113" s="76"/>
      <c r="L113" s="76"/>
      <c r="M113" s="76"/>
      <c r="N113" s="76"/>
    </row>
    <row r="114" spans="6:14" ht="15" x14ac:dyDescent="0.25">
      <c r="F114" s="76"/>
      <c r="G114" s="76"/>
      <c r="H114" s="76"/>
      <c r="I114" s="76"/>
      <c r="J114" s="76"/>
      <c r="K114" s="76"/>
      <c r="L114" s="76"/>
      <c r="M114" s="76"/>
      <c r="N114" s="76"/>
    </row>
    <row r="115" spans="6:14" ht="15" x14ac:dyDescent="0.25">
      <c r="F115" s="76"/>
      <c r="G115" s="76"/>
      <c r="H115" s="76"/>
      <c r="I115" s="76"/>
      <c r="J115" s="76"/>
      <c r="K115" s="76"/>
      <c r="L115" s="76"/>
      <c r="M115" s="76"/>
      <c r="N115" s="76"/>
    </row>
    <row r="116" spans="6:14" ht="15" x14ac:dyDescent="0.25">
      <c r="F116" s="76"/>
      <c r="G116" s="76"/>
      <c r="H116" s="76"/>
      <c r="I116" s="76"/>
      <c r="J116" s="76"/>
      <c r="K116" s="76"/>
      <c r="L116" s="76"/>
      <c r="M116" s="76"/>
      <c r="N116" s="76"/>
    </row>
    <row r="117" spans="6:14" ht="15" x14ac:dyDescent="0.25">
      <c r="F117" s="76"/>
      <c r="G117" s="76"/>
      <c r="H117" s="76"/>
      <c r="I117" s="76"/>
      <c r="J117" s="76"/>
      <c r="K117" s="76"/>
      <c r="L117" s="76"/>
      <c r="M117" s="76"/>
      <c r="N117" s="76"/>
    </row>
    <row r="118" spans="6:14" ht="15" x14ac:dyDescent="0.25">
      <c r="F118" s="76"/>
      <c r="G118" s="76"/>
      <c r="H118" s="76"/>
      <c r="I118" s="76"/>
      <c r="J118" s="76"/>
      <c r="K118" s="76"/>
      <c r="L118" s="76"/>
      <c r="M118" s="76"/>
      <c r="N118" s="76"/>
    </row>
    <row r="119" spans="6:14" ht="15" x14ac:dyDescent="0.25">
      <c r="F119" s="76"/>
      <c r="G119" s="76"/>
      <c r="H119" s="76"/>
      <c r="I119" s="76"/>
      <c r="J119" s="76"/>
      <c r="K119" s="76"/>
      <c r="L119" s="76"/>
      <c r="M119" s="76"/>
      <c r="N119" s="76"/>
    </row>
    <row r="120" spans="6:14" ht="15" x14ac:dyDescent="0.25">
      <c r="F120" s="76"/>
      <c r="G120" s="76"/>
      <c r="H120" s="76"/>
      <c r="I120" s="76"/>
      <c r="J120" s="76"/>
      <c r="K120" s="76"/>
      <c r="L120" s="76"/>
      <c r="M120" s="76"/>
      <c r="N120" s="76"/>
    </row>
    <row r="121" spans="6:14" ht="15" x14ac:dyDescent="0.25">
      <c r="F121" s="76"/>
      <c r="G121" s="76"/>
      <c r="H121" s="76"/>
      <c r="I121" s="76"/>
      <c r="J121" s="76"/>
      <c r="K121" s="76"/>
      <c r="L121" s="76"/>
      <c r="M121" s="76"/>
      <c r="N121" s="76"/>
    </row>
    <row r="122" spans="6:14" ht="15" x14ac:dyDescent="0.25">
      <c r="F122" s="76"/>
      <c r="G122" s="76"/>
      <c r="H122" s="76"/>
      <c r="I122" s="76"/>
      <c r="J122" s="76"/>
      <c r="K122" s="76"/>
      <c r="L122" s="76"/>
      <c r="M122" s="76"/>
      <c r="N122" s="76"/>
    </row>
    <row r="123" spans="6:14" ht="15" x14ac:dyDescent="0.25">
      <c r="F123" s="76"/>
      <c r="G123" s="76"/>
      <c r="H123" s="76"/>
      <c r="I123" s="76"/>
      <c r="J123" s="76"/>
      <c r="K123" s="76"/>
      <c r="L123" s="76"/>
      <c r="M123" s="76"/>
      <c r="N123" s="76"/>
    </row>
    <row r="124" spans="6:14" ht="15" x14ac:dyDescent="0.25">
      <c r="F124" s="76"/>
      <c r="G124" s="76"/>
      <c r="H124" s="76"/>
      <c r="I124" s="76"/>
      <c r="J124" s="76"/>
      <c r="K124" s="76"/>
      <c r="L124" s="76"/>
      <c r="M124" s="76"/>
      <c r="N124" s="76"/>
    </row>
    <row r="125" spans="6:14" ht="15" x14ac:dyDescent="0.25">
      <c r="F125" s="76"/>
      <c r="G125" s="76"/>
      <c r="H125" s="76"/>
      <c r="I125" s="76"/>
      <c r="J125" s="76"/>
      <c r="K125" s="76"/>
      <c r="L125" s="76"/>
      <c r="M125" s="76"/>
      <c r="N125" s="76"/>
    </row>
    <row r="126" spans="6:14" ht="15" x14ac:dyDescent="0.25">
      <c r="F126" s="76"/>
      <c r="G126" s="76"/>
      <c r="H126" s="76"/>
      <c r="I126" s="76"/>
      <c r="J126" s="76"/>
      <c r="K126" s="76"/>
      <c r="L126" s="76"/>
      <c r="M126" s="76"/>
      <c r="N126" s="76"/>
    </row>
    <row r="127" spans="6:14" ht="15" x14ac:dyDescent="0.25">
      <c r="F127" s="76"/>
      <c r="G127" s="76"/>
      <c r="H127" s="76"/>
      <c r="I127" s="76"/>
      <c r="J127" s="76"/>
      <c r="K127" s="76"/>
      <c r="L127" s="76"/>
      <c r="M127" s="76"/>
      <c r="N127" s="76"/>
    </row>
    <row r="128" spans="6:14" ht="15" x14ac:dyDescent="0.25">
      <c r="F128" s="76"/>
      <c r="G128" s="76"/>
      <c r="H128" s="76"/>
      <c r="I128" s="76"/>
      <c r="J128" s="76"/>
      <c r="K128" s="76"/>
      <c r="L128" s="76"/>
      <c r="M128" s="76"/>
      <c r="N128" s="76"/>
    </row>
    <row r="129" spans="6:14" ht="15" x14ac:dyDescent="0.25">
      <c r="F129" s="76"/>
      <c r="G129" s="76"/>
      <c r="H129" s="76"/>
      <c r="I129" s="76"/>
      <c r="J129" s="76"/>
      <c r="K129" s="76"/>
      <c r="L129" s="76"/>
      <c r="M129" s="76"/>
      <c r="N129" s="76"/>
    </row>
    <row r="130" spans="6:14" ht="15" x14ac:dyDescent="0.25">
      <c r="F130" s="76"/>
      <c r="G130" s="76"/>
      <c r="H130" s="76"/>
      <c r="I130" s="76"/>
      <c r="J130" s="76"/>
      <c r="K130" s="76"/>
      <c r="L130" s="76"/>
      <c r="M130" s="76"/>
      <c r="N130" s="76"/>
    </row>
    <row r="131" spans="6:14" ht="15" x14ac:dyDescent="0.25">
      <c r="F131" s="76"/>
      <c r="G131" s="76"/>
      <c r="H131" s="76"/>
      <c r="I131" s="76"/>
      <c r="J131" s="76"/>
      <c r="K131" s="76"/>
      <c r="L131" s="76"/>
      <c r="M131" s="76"/>
      <c r="N131" s="76"/>
    </row>
    <row r="132" spans="6:14" ht="15" x14ac:dyDescent="0.25">
      <c r="F132" s="76"/>
      <c r="G132" s="76"/>
      <c r="H132" s="76"/>
      <c r="I132" s="76"/>
      <c r="J132" s="76"/>
      <c r="K132" s="76"/>
      <c r="L132" s="76"/>
      <c r="M132" s="76"/>
      <c r="N132" s="76"/>
    </row>
    <row r="133" spans="6:14" ht="15" x14ac:dyDescent="0.25">
      <c r="F133" s="76"/>
      <c r="G133" s="76"/>
      <c r="H133" s="76"/>
      <c r="I133" s="76"/>
      <c r="J133" s="76"/>
      <c r="K133" s="76"/>
      <c r="L133" s="76"/>
      <c r="M133" s="76"/>
      <c r="N133" s="76"/>
    </row>
    <row r="134" spans="6:14" ht="15" x14ac:dyDescent="0.25">
      <c r="F134" s="76"/>
      <c r="G134" s="76"/>
      <c r="H134" s="76"/>
      <c r="I134" s="76"/>
      <c r="J134" s="76"/>
      <c r="K134" s="76"/>
      <c r="L134" s="76"/>
      <c r="M134" s="76"/>
      <c r="N134" s="76"/>
    </row>
    <row r="135" spans="6:14" ht="15" x14ac:dyDescent="0.25">
      <c r="F135" s="76"/>
      <c r="G135" s="76"/>
      <c r="H135" s="76"/>
      <c r="I135" s="76"/>
      <c r="J135" s="76"/>
      <c r="K135" s="76"/>
      <c r="L135" s="76"/>
      <c r="M135" s="76"/>
      <c r="N135" s="76"/>
    </row>
    <row r="136" spans="6:14" ht="15" x14ac:dyDescent="0.25">
      <c r="F136" s="76"/>
      <c r="G136" s="76"/>
      <c r="H136" s="76"/>
      <c r="I136" s="76"/>
      <c r="J136" s="76"/>
      <c r="K136" s="76"/>
      <c r="L136" s="76"/>
      <c r="M136" s="76"/>
      <c r="N136" s="76"/>
    </row>
    <row r="137" spans="6:14" ht="15" x14ac:dyDescent="0.25">
      <c r="F137" s="76"/>
      <c r="G137" s="76"/>
      <c r="H137" s="76"/>
      <c r="I137" s="76"/>
      <c r="J137" s="76"/>
      <c r="K137" s="76"/>
      <c r="L137" s="76"/>
      <c r="M137" s="76"/>
      <c r="N137" s="76"/>
    </row>
    <row r="138" spans="6:14" ht="15" x14ac:dyDescent="0.25">
      <c r="F138" s="76"/>
      <c r="G138" s="76"/>
      <c r="H138" s="76"/>
      <c r="I138" s="76"/>
      <c r="J138" s="76"/>
      <c r="K138" s="76"/>
      <c r="L138" s="76"/>
      <c r="M138" s="76"/>
      <c r="N138" s="76"/>
    </row>
    <row r="139" spans="6:14" ht="15" x14ac:dyDescent="0.25">
      <c r="F139" s="76"/>
      <c r="G139" s="76"/>
      <c r="H139" s="76"/>
      <c r="I139" s="76"/>
      <c r="J139" s="76"/>
      <c r="K139" s="76"/>
      <c r="L139" s="76"/>
      <c r="M139" s="76"/>
      <c r="N139" s="76"/>
    </row>
    <row r="140" spans="6:14" ht="15" x14ac:dyDescent="0.25">
      <c r="F140" s="76"/>
      <c r="G140" s="76"/>
      <c r="H140" s="76"/>
      <c r="I140" s="76"/>
      <c r="J140" s="76"/>
      <c r="K140" s="76"/>
      <c r="L140" s="76"/>
      <c r="M140" s="76"/>
      <c r="N140" s="76"/>
    </row>
    <row r="141" spans="6:14" ht="15" x14ac:dyDescent="0.25">
      <c r="F141" s="76"/>
      <c r="G141" s="76"/>
      <c r="H141" s="76"/>
      <c r="I141" s="76"/>
      <c r="J141" s="76"/>
      <c r="K141" s="76"/>
      <c r="L141" s="76"/>
      <c r="M141" s="76"/>
      <c r="N141" s="76"/>
    </row>
    <row r="142" spans="6:14" ht="15" x14ac:dyDescent="0.25">
      <c r="F142" s="76"/>
      <c r="G142" s="76"/>
      <c r="H142" s="76"/>
      <c r="I142" s="76"/>
      <c r="J142" s="76"/>
      <c r="K142" s="76"/>
      <c r="L142" s="76"/>
      <c r="M142" s="76"/>
      <c r="N142" s="76"/>
    </row>
    <row r="143" spans="6:14" ht="15" x14ac:dyDescent="0.25">
      <c r="F143" s="76"/>
      <c r="G143" s="76"/>
      <c r="H143" s="76"/>
      <c r="I143" s="76"/>
      <c r="J143" s="76"/>
      <c r="K143" s="76"/>
      <c r="L143" s="76"/>
      <c r="M143" s="76"/>
      <c r="N143" s="76"/>
    </row>
    <row r="144" spans="6:14" ht="15" x14ac:dyDescent="0.25">
      <c r="F144" s="76"/>
      <c r="G144" s="76"/>
      <c r="H144" s="76"/>
      <c r="I144" s="76"/>
      <c r="J144" s="76"/>
      <c r="K144" s="76"/>
      <c r="L144" s="76"/>
      <c r="M144" s="76"/>
      <c r="N144" s="76"/>
    </row>
    <row r="145" spans="6:14" ht="15" x14ac:dyDescent="0.25">
      <c r="F145" s="76"/>
      <c r="G145" s="76"/>
      <c r="H145" s="76"/>
      <c r="I145" s="76"/>
      <c r="J145" s="76"/>
      <c r="K145" s="76"/>
      <c r="L145" s="76"/>
      <c r="M145" s="76"/>
      <c r="N145" s="76"/>
    </row>
    <row r="146" spans="6:14" ht="15" x14ac:dyDescent="0.25">
      <c r="F146" s="76"/>
      <c r="G146" s="76"/>
      <c r="H146" s="76"/>
      <c r="I146" s="76"/>
      <c r="J146" s="76"/>
      <c r="K146" s="76"/>
      <c r="L146" s="76"/>
      <c r="M146" s="76"/>
      <c r="N146" s="76"/>
    </row>
    <row r="147" spans="6:14" ht="15" x14ac:dyDescent="0.25">
      <c r="F147" s="76"/>
      <c r="G147" s="76"/>
      <c r="H147" s="76"/>
      <c r="I147" s="76"/>
      <c r="J147" s="76"/>
      <c r="K147" s="76"/>
      <c r="L147" s="76"/>
      <c r="M147" s="76"/>
      <c r="N147" s="76"/>
    </row>
    <row r="148" spans="6:14" ht="15" x14ac:dyDescent="0.25">
      <c r="F148" s="76"/>
      <c r="G148" s="76"/>
      <c r="H148" s="76"/>
      <c r="I148" s="76"/>
      <c r="J148" s="76"/>
      <c r="K148" s="76"/>
      <c r="L148" s="76"/>
      <c r="M148" s="76"/>
      <c r="N148" s="76"/>
    </row>
    <row r="149" spans="6:14" ht="15" x14ac:dyDescent="0.25">
      <c r="F149" s="76"/>
      <c r="G149" s="76"/>
      <c r="H149" s="76"/>
      <c r="I149" s="76"/>
      <c r="J149" s="76"/>
      <c r="K149" s="76"/>
      <c r="L149" s="76"/>
      <c r="M149" s="76"/>
      <c r="N149" s="76"/>
    </row>
    <row r="150" spans="6:14" ht="15" x14ac:dyDescent="0.25">
      <c r="F150" s="76"/>
      <c r="G150" s="76"/>
      <c r="H150" s="76"/>
      <c r="I150" s="76"/>
      <c r="J150" s="76"/>
      <c r="K150" s="76"/>
      <c r="L150" s="76"/>
      <c r="M150" s="76"/>
      <c r="N150" s="76"/>
    </row>
    <row r="151" spans="6:14" ht="15" x14ac:dyDescent="0.25">
      <c r="F151" s="76"/>
      <c r="G151" s="76"/>
      <c r="H151" s="76"/>
      <c r="I151" s="76"/>
      <c r="J151" s="76"/>
      <c r="K151" s="76"/>
      <c r="L151" s="76"/>
      <c r="M151" s="76"/>
      <c r="N151" s="76"/>
    </row>
    <row r="152" spans="6:14" ht="15" x14ac:dyDescent="0.25">
      <c r="F152" s="76"/>
      <c r="G152" s="76"/>
      <c r="H152" s="76"/>
      <c r="I152" s="76"/>
      <c r="J152" s="76"/>
      <c r="K152" s="76"/>
      <c r="L152" s="76"/>
      <c r="M152" s="76"/>
      <c r="N152" s="76"/>
    </row>
    <row r="153" spans="6:14" ht="15" x14ac:dyDescent="0.25">
      <c r="F153" s="76"/>
      <c r="G153" s="76"/>
      <c r="H153" s="76"/>
      <c r="I153" s="76"/>
      <c r="J153" s="76"/>
      <c r="K153" s="76"/>
      <c r="L153" s="76"/>
      <c r="M153" s="76"/>
      <c r="N153" s="76"/>
    </row>
    <row r="154" spans="6:14" ht="15" x14ac:dyDescent="0.25">
      <c r="F154" s="76"/>
      <c r="G154" s="76"/>
      <c r="H154" s="76"/>
      <c r="I154" s="76"/>
      <c r="J154" s="76"/>
      <c r="K154" s="76"/>
      <c r="L154" s="76"/>
      <c r="M154" s="76"/>
      <c r="N154" s="76"/>
    </row>
    <row r="155" spans="6:14" ht="15" x14ac:dyDescent="0.25">
      <c r="F155" s="76"/>
      <c r="G155" s="76"/>
      <c r="H155" s="76"/>
      <c r="I155" s="76"/>
      <c r="J155" s="76"/>
      <c r="K155" s="76"/>
      <c r="L155" s="76"/>
      <c r="M155" s="76"/>
      <c r="N155" s="76"/>
    </row>
    <row r="156" spans="6:14" ht="15" x14ac:dyDescent="0.25">
      <c r="F156" s="76"/>
      <c r="G156" s="76"/>
      <c r="H156" s="76"/>
      <c r="I156" s="76"/>
      <c r="J156" s="76"/>
      <c r="K156" s="76"/>
      <c r="L156" s="76"/>
      <c r="M156" s="76"/>
      <c r="N156" s="76"/>
    </row>
    <row r="157" spans="6:14" ht="15" x14ac:dyDescent="0.25">
      <c r="F157" s="76"/>
      <c r="G157" s="76"/>
      <c r="H157" s="76"/>
      <c r="I157" s="76"/>
      <c r="J157" s="76"/>
      <c r="K157" s="76"/>
      <c r="L157" s="76"/>
      <c r="M157" s="76"/>
      <c r="N157" s="76"/>
    </row>
    <row r="158" spans="6:14" ht="15" x14ac:dyDescent="0.25">
      <c r="F158" s="76"/>
      <c r="G158" s="76"/>
      <c r="H158" s="76"/>
      <c r="I158" s="76"/>
      <c r="J158" s="76"/>
      <c r="K158" s="76"/>
      <c r="L158" s="76"/>
      <c r="M158" s="76"/>
      <c r="N158" s="76"/>
    </row>
    <row r="159" spans="6:14" ht="15" x14ac:dyDescent="0.25">
      <c r="F159" s="76"/>
      <c r="G159" s="76"/>
      <c r="H159" s="76"/>
      <c r="I159" s="76"/>
      <c r="J159" s="76"/>
      <c r="K159" s="76"/>
      <c r="L159" s="76"/>
      <c r="M159" s="76"/>
      <c r="N159" s="76"/>
    </row>
    <row r="160" spans="6:14" ht="15" x14ac:dyDescent="0.25">
      <c r="F160" s="76"/>
      <c r="G160" s="76"/>
      <c r="H160" s="76"/>
      <c r="I160" s="76"/>
      <c r="J160" s="76"/>
      <c r="K160" s="76"/>
      <c r="L160" s="76"/>
      <c r="M160" s="76"/>
      <c r="N160" s="76"/>
    </row>
    <row r="161" spans="6:14" ht="15" x14ac:dyDescent="0.25">
      <c r="F161" s="76"/>
      <c r="G161" s="76"/>
      <c r="H161" s="76"/>
      <c r="I161" s="76"/>
      <c r="J161" s="76"/>
      <c r="K161" s="76"/>
      <c r="L161" s="76"/>
      <c r="M161" s="76"/>
      <c r="N161" s="76"/>
    </row>
    <row r="162" spans="6:14" ht="15" x14ac:dyDescent="0.25">
      <c r="F162" s="76"/>
      <c r="G162" s="76"/>
      <c r="H162" s="76"/>
      <c r="I162" s="76"/>
      <c r="J162" s="76"/>
      <c r="K162" s="76"/>
      <c r="L162" s="76"/>
      <c r="M162" s="76"/>
      <c r="N162" s="76"/>
    </row>
    <row r="163" spans="6:14" ht="15" x14ac:dyDescent="0.25">
      <c r="F163" s="76"/>
      <c r="G163" s="76"/>
      <c r="H163" s="76"/>
      <c r="I163" s="76"/>
      <c r="J163" s="76"/>
      <c r="K163" s="76"/>
      <c r="L163" s="76"/>
      <c r="M163" s="76"/>
      <c r="N163" s="76"/>
    </row>
    <row r="164" spans="6:14" ht="15" x14ac:dyDescent="0.25">
      <c r="F164" s="76"/>
      <c r="G164" s="76"/>
      <c r="H164" s="76"/>
      <c r="I164" s="76"/>
      <c r="J164" s="76"/>
      <c r="K164" s="76"/>
      <c r="L164" s="76"/>
      <c r="M164" s="76"/>
      <c r="N164" s="76"/>
    </row>
    <row r="165" spans="6:14" ht="15" x14ac:dyDescent="0.25">
      <c r="F165" s="76"/>
      <c r="G165" s="76"/>
      <c r="H165" s="76"/>
      <c r="I165" s="76"/>
      <c r="J165" s="76"/>
      <c r="K165" s="76"/>
      <c r="L165" s="76"/>
      <c r="M165" s="76"/>
      <c r="N165" s="76"/>
    </row>
    <row r="166" spans="6:14" ht="15" x14ac:dyDescent="0.25">
      <c r="F166" s="76"/>
      <c r="G166" s="76"/>
      <c r="H166" s="76"/>
      <c r="I166" s="76"/>
      <c r="J166" s="76"/>
      <c r="K166" s="76"/>
      <c r="L166" s="76"/>
      <c r="M166" s="76"/>
      <c r="N166" s="76"/>
    </row>
    <row r="167" spans="6:14" ht="15" x14ac:dyDescent="0.25">
      <c r="F167" s="76"/>
      <c r="G167" s="76"/>
      <c r="H167" s="76"/>
      <c r="I167" s="76"/>
      <c r="J167" s="76"/>
      <c r="K167" s="76"/>
      <c r="L167" s="76"/>
      <c r="M167" s="76"/>
      <c r="N167" s="76"/>
    </row>
    <row r="168" spans="6:14" ht="15" x14ac:dyDescent="0.25">
      <c r="F168" s="76"/>
      <c r="G168" s="76"/>
      <c r="H168" s="76"/>
      <c r="I168" s="76"/>
      <c r="J168" s="76"/>
      <c r="K168" s="76"/>
      <c r="L168" s="76"/>
      <c r="M168" s="76"/>
      <c r="N168" s="76"/>
    </row>
    <row r="169" spans="6:14" ht="15" x14ac:dyDescent="0.25">
      <c r="F169" s="76"/>
      <c r="G169" s="76"/>
      <c r="H169" s="76"/>
      <c r="I169" s="76"/>
      <c r="J169" s="76"/>
      <c r="K169" s="76"/>
      <c r="L169" s="76"/>
      <c r="M169" s="76"/>
      <c r="N169" s="76"/>
    </row>
    <row r="170" spans="6:14" ht="15" x14ac:dyDescent="0.25">
      <c r="F170" s="76"/>
      <c r="G170" s="76"/>
      <c r="H170" s="76"/>
      <c r="I170" s="76"/>
      <c r="J170" s="76"/>
      <c r="K170" s="76"/>
      <c r="L170" s="76"/>
      <c r="M170" s="76"/>
      <c r="N170" s="76"/>
    </row>
    <row r="171" spans="6:14" ht="15" x14ac:dyDescent="0.25">
      <c r="F171" s="76"/>
      <c r="G171" s="76"/>
      <c r="H171" s="76"/>
      <c r="I171" s="76"/>
      <c r="J171" s="76"/>
      <c r="K171" s="76"/>
      <c r="L171" s="76"/>
      <c r="M171" s="76"/>
      <c r="N171" s="76"/>
    </row>
    <row r="172" spans="6:14" ht="15" x14ac:dyDescent="0.25">
      <c r="F172" s="76"/>
      <c r="G172" s="76"/>
      <c r="H172" s="76"/>
      <c r="I172" s="76"/>
      <c r="J172" s="76"/>
      <c r="K172" s="76"/>
      <c r="L172" s="76"/>
      <c r="M172" s="76"/>
      <c r="N172" s="76"/>
    </row>
    <row r="173" spans="6:14" ht="15" x14ac:dyDescent="0.25">
      <c r="F173" s="76"/>
      <c r="G173" s="76"/>
      <c r="H173" s="76"/>
      <c r="I173" s="76"/>
      <c r="J173" s="76"/>
      <c r="K173" s="76"/>
      <c r="L173" s="76"/>
      <c r="M173" s="76"/>
      <c r="N173" s="76"/>
    </row>
    <row r="174" spans="6:14" ht="15" x14ac:dyDescent="0.25">
      <c r="F174" s="76"/>
      <c r="G174" s="76"/>
      <c r="H174" s="76"/>
      <c r="I174" s="76"/>
      <c r="J174" s="76"/>
      <c r="K174" s="76"/>
      <c r="L174" s="76"/>
      <c r="M174" s="76"/>
      <c r="N174" s="76"/>
    </row>
    <row r="175" spans="6:14" ht="15" x14ac:dyDescent="0.25">
      <c r="F175" s="76"/>
      <c r="G175" s="76"/>
      <c r="H175" s="76"/>
      <c r="I175" s="76"/>
      <c r="J175" s="76"/>
      <c r="K175" s="76"/>
      <c r="L175" s="76"/>
      <c r="M175" s="76"/>
      <c r="N175" s="76"/>
    </row>
    <row r="176" spans="6:14" ht="15" x14ac:dyDescent="0.25">
      <c r="F176" s="76"/>
      <c r="G176" s="76"/>
      <c r="H176" s="76"/>
      <c r="I176" s="76"/>
      <c r="J176" s="76"/>
      <c r="K176" s="76"/>
      <c r="L176" s="76"/>
      <c r="M176" s="76"/>
      <c r="N176" s="76"/>
    </row>
    <row r="177" spans="6:14" ht="15" x14ac:dyDescent="0.25">
      <c r="F177" s="76"/>
      <c r="G177" s="76"/>
      <c r="H177" s="76"/>
      <c r="I177" s="76"/>
      <c r="J177" s="76"/>
      <c r="K177" s="76"/>
      <c r="L177" s="76"/>
      <c r="M177" s="76"/>
      <c r="N177" s="76"/>
    </row>
    <row r="178" spans="6:14" ht="15" x14ac:dyDescent="0.25">
      <c r="F178" s="76"/>
      <c r="G178" s="76"/>
      <c r="H178" s="76"/>
      <c r="I178" s="76"/>
      <c r="J178" s="76"/>
      <c r="K178" s="76"/>
      <c r="L178" s="76"/>
      <c r="M178" s="76"/>
      <c r="N178" s="76"/>
    </row>
    <row r="179" spans="6:14" ht="15" x14ac:dyDescent="0.25">
      <c r="F179" s="76"/>
      <c r="G179" s="76"/>
      <c r="H179" s="76"/>
      <c r="I179" s="76"/>
      <c r="J179" s="76"/>
      <c r="K179" s="76"/>
      <c r="L179" s="76"/>
      <c r="M179" s="76"/>
      <c r="N179" s="76"/>
    </row>
    <row r="180" spans="6:14" ht="15" x14ac:dyDescent="0.25">
      <c r="F180" s="76"/>
      <c r="G180" s="76"/>
      <c r="H180" s="76"/>
      <c r="I180" s="76"/>
      <c r="J180" s="76"/>
      <c r="K180" s="76"/>
      <c r="L180" s="76"/>
      <c r="M180" s="76"/>
      <c r="N180" s="76"/>
    </row>
  </sheetData>
  <mergeCells count="8">
    <mergeCell ref="A1:O1"/>
    <mergeCell ref="A5:E5"/>
    <mergeCell ref="B7:C7"/>
    <mergeCell ref="F7:H7"/>
    <mergeCell ref="I7:K7"/>
    <mergeCell ref="L7:M7"/>
    <mergeCell ref="A2:B2"/>
    <mergeCell ref="L2:N2"/>
  </mergeCells>
  <phoneticPr fontId="1" type="noConversion"/>
  <pageMargins left="0.75" right="0.75" top="1" bottom="1" header="0.5" footer="0.5"/>
  <pageSetup paperSize="9" scale="77" orientation="portrait" horizontalDpi="300" verticalDpi="300" r:id="rId1"/>
  <headerFooter alignWithMargins="0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60lam</vt:lpstr>
      <vt:lpstr>3x20</vt:lpstr>
      <vt:lpstr>3x40</vt:lpstr>
      <vt:lpstr>30+30</vt:lpstr>
      <vt:lpstr>Vaba</vt:lpstr>
      <vt:lpstr>Std.püstol</vt:lpstr>
      <vt:lpstr>Olümp</vt:lpstr>
      <vt:lpstr>Kohtunikud</vt:lpstr>
      <vt:lpstr>'30+30'!Область_печати</vt:lpstr>
      <vt:lpstr>'3x40'!Область_печати</vt:lpstr>
      <vt:lpstr>'60lam'!Область_печати</vt:lpstr>
      <vt:lpstr>Olümp!Область_печати</vt:lpstr>
      <vt:lpstr>Vaba!Область_печати</vt:lpstr>
    </vt:vector>
  </TitlesOfParts>
  <Company>Eesti Laskurliit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Merike Valliste</dc:creator>
  <cp:lastModifiedBy>LARISSA</cp:lastModifiedBy>
  <dcterms:created xsi:type="dcterms:W3CDTF">2005-07-25T12:22:32Z</dcterms:created>
  <dcterms:modified xsi:type="dcterms:W3CDTF">2018-09-27T14:45:36Z</dcterms:modified>
</cp:coreProperties>
</file>