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ents\TIIR\sait\sorevnovanija\tulemused\2005\"/>
    </mc:Choice>
  </mc:AlternateContent>
  <bookViews>
    <workbookView xWindow="0" yWindow="0" windowWidth="9540" windowHeight="4776"/>
  </bookViews>
  <sheets>
    <sheet name="olümpeika,30+30" sheetId="6" r:id="rId1"/>
    <sheet name="3x40" sheetId="4" r:id="rId2"/>
    <sheet name="60 lam, vabap,3x20" sheetId="1" r:id="rId3"/>
  </sheets>
  <calcPr calcId="162913"/>
</workbook>
</file>

<file path=xl/calcChain.xml><?xml version="1.0" encoding="utf-8"?>
<calcChain xmlns="http://schemas.openxmlformats.org/spreadsheetml/2006/main">
  <c r="M78" i="1" l="1"/>
  <c r="M79" i="1"/>
  <c r="M80" i="1"/>
  <c r="M81" i="1"/>
  <c r="M82" i="1"/>
  <c r="M83" i="1"/>
  <c r="M84" i="1"/>
  <c r="M85" i="1"/>
  <c r="M86" i="1"/>
  <c r="M77" i="1"/>
  <c r="S20" i="4"/>
  <c r="I20" i="4"/>
  <c r="T20" i="4" s="1"/>
  <c r="N20" i="4"/>
  <c r="S19" i="4"/>
  <c r="I19" i="4"/>
  <c r="T19" i="4" s="1"/>
  <c r="N19" i="4"/>
  <c r="S11" i="4"/>
  <c r="S18" i="4"/>
  <c r="I11" i="4"/>
  <c r="N11" i="4"/>
  <c r="T11" i="4" s="1"/>
  <c r="I18" i="4"/>
  <c r="T18" i="4" s="1"/>
  <c r="N18" i="4"/>
  <c r="I16" i="4"/>
  <c r="N16" i="4"/>
  <c r="T16" i="4" s="1"/>
  <c r="S16" i="4"/>
  <c r="I23" i="4"/>
  <c r="N23" i="4"/>
  <c r="T23" i="4" s="1"/>
  <c r="S23" i="4"/>
  <c r="I15" i="4"/>
  <c r="T15" i="4" s="1"/>
  <c r="N15" i="4"/>
  <c r="S15" i="4"/>
  <c r="I14" i="4"/>
  <c r="T14" i="4" s="1"/>
  <c r="N14" i="4"/>
  <c r="S14" i="4"/>
  <c r="I22" i="4"/>
  <c r="T22" i="4" s="1"/>
  <c r="N22" i="4"/>
  <c r="S22" i="4"/>
  <c r="I12" i="4"/>
  <c r="T12" i="4" s="1"/>
  <c r="N12" i="4"/>
  <c r="S12" i="4"/>
  <c r="I13" i="4"/>
  <c r="T13" i="4" s="1"/>
  <c r="N13" i="4"/>
  <c r="S13" i="4"/>
  <c r="I21" i="4"/>
  <c r="T21" i="4" s="1"/>
  <c r="N21" i="4"/>
  <c r="S21" i="4"/>
  <c r="I17" i="4"/>
  <c r="T17" i="4" s="1"/>
  <c r="N17" i="4"/>
  <c r="S17" i="4"/>
  <c r="G82" i="1"/>
  <c r="N82" i="1" s="1"/>
  <c r="J82" i="1"/>
  <c r="G85" i="1"/>
  <c r="J85" i="1"/>
  <c r="N85" i="1"/>
  <c r="G77" i="1"/>
  <c r="J77" i="1"/>
  <c r="N77" i="1"/>
  <c r="K60" i="1"/>
  <c r="K62" i="1"/>
  <c r="K35" i="1"/>
  <c r="K32" i="1"/>
  <c r="K31" i="1"/>
  <c r="K33" i="1"/>
  <c r="G81" i="1"/>
  <c r="J81" i="1"/>
  <c r="N81" i="1"/>
  <c r="K70" i="1"/>
  <c r="G79" i="1"/>
  <c r="J79" i="1"/>
  <c r="N79" i="1"/>
  <c r="K20" i="1"/>
  <c r="K22" i="1"/>
  <c r="J80" i="1"/>
  <c r="N80" i="1" s="1"/>
  <c r="K61" i="1"/>
  <c r="K68" i="1"/>
  <c r="K63" i="1"/>
  <c r="K65" i="1"/>
  <c r="K71" i="1"/>
  <c r="K67" i="1"/>
  <c r="K69" i="1"/>
  <c r="K59" i="1"/>
  <c r="K13" i="1"/>
  <c r="G80" i="1"/>
  <c r="G78" i="1"/>
  <c r="N78" i="1" s="1"/>
  <c r="J78" i="1"/>
  <c r="G86" i="1"/>
  <c r="J86" i="1"/>
  <c r="N86" i="1"/>
  <c r="G84" i="1"/>
  <c r="J84" i="1"/>
  <c r="N84" i="1"/>
  <c r="G83" i="1"/>
  <c r="N83" i="1" s="1"/>
  <c r="J83" i="1"/>
  <c r="K19" i="1"/>
  <c r="K15" i="1"/>
  <c r="K11" i="1"/>
  <c r="K10" i="1"/>
  <c r="K17" i="1"/>
  <c r="K14" i="1"/>
  <c r="K18" i="1"/>
  <c r="K12" i="1"/>
  <c r="K30" i="1"/>
  <c r="K34" i="1"/>
  <c r="K36" i="1"/>
  <c r="K37" i="1"/>
  <c r="K64" i="1"/>
  <c r="K66" i="1"/>
  <c r="K21" i="1"/>
  <c r="K16" i="1"/>
  <c r="L20" i="6"/>
  <c r="H20" i="6"/>
  <c r="M20" i="6" s="1"/>
  <c r="L19" i="6"/>
  <c r="H19" i="6"/>
  <c r="M19" i="6"/>
  <c r="H10" i="6"/>
  <c r="L10" i="6"/>
  <c r="M10" i="6" s="1"/>
  <c r="H13" i="6"/>
  <c r="M13" i="6" s="1"/>
  <c r="L13" i="6"/>
  <c r="H15" i="6"/>
  <c r="M15" i="6" s="1"/>
  <c r="L15" i="6"/>
  <c r="H16" i="6"/>
  <c r="L16" i="6"/>
  <c r="M16" i="6"/>
  <c r="H17" i="6"/>
  <c r="L17" i="6"/>
  <c r="M17" i="6" s="1"/>
  <c r="L62" i="6"/>
  <c r="L63" i="6"/>
  <c r="H62" i="6"/>
  <c r="M62" i="6" s="1"/>
  <c r="H31" i="6"/>
  <c r="M31" i="6" s="1"/>
  <c r="L31" i="6"/>
  <c r="H35" i="6"/>
  <c r="M35" i="6" s="1"/>
  <c r="L35" i="6"/>
  <c r="H39" i="6"/>
  <c r="L39" i="6"/>
  <c r="M39" i="6"/>
  <c r="H27" i="6"/>
  <c r="L27" i="6"/>
  <c r="M27" i="6" s="1"/>
  <c r="H30" i="6"/>
  <c r="M30" i="6" s="1"/>
  <c r="L30" i="6"/>
  <c r="H36" i="6"/>
  <c r="M36" i="6" s="1"/>
  <c r="L36" i="6"/>
  <c r="H37" i="6"/>
  <c r="L37" i="6"/>
  <c r="M37" i="6"/>
  <c r="H29" i="6"/>
  <c r="L29" i="6"/>
  <c r="M29" i="6" s="1"/>
  <c r="H34" i="6"/>
  <c r="M34" i="6" s="1"/>
  <c r="L34" i="6"/>
  <c r="H28" i="6"/>
  <c r="M28" i="6" s="1"/>
  <c r="L28" i="6"/>
  <c r="H26" i="6"/>
  <c r="L26" i="6"/>
  <c r="M26" i="6"/>
  <c r="H32" i="6"/>
  <c r="L32" i="6"/>
  <c r="M32" i="6" s="1"/>
  <c r="H38" i="6"/>
  <c r="M38" i="6" s="1"/>
  <c r="L38" i="6"/>
  <c r="H33" i="6"/>
  <c r="M33" i="6" s="1"/>
  <c r="L33" i="6"/>
  <c r="H9" i="6"/>
  <c r="L9" i="6"/>
  <c r="M9" i="6"/>
  <c r="H75" i="6"/>
  <c r="L75" i="6"/>
  <c r="M75" i="6" s="1"/>
  <c r="H63" i="6"/>
  <c r="M63" i="6" s="1"/>
  <c r="L65" i="6"/>
  <c r="H65" i="6"/>
  <c r="M65" i="6" s="1"/>
  <c r="H74" i="6"/>
  <c r="M74" i="6" s="1"/>
  <c r="L74" i="6"/>
  <c r="H76" i="6"/>
  <c r="M76" i="6" s="1"/>
  <c r="L76" i="6"/>
  <c r="H64" i="6"/>
  <c r="M64" i="6" s="1"/>
  <c r="H60" i="6"/>
  <c r="L59" i="6"/>
  <c r="M59" i="6" s="1"/>
  <c r="H59" i="6"/>
  <c r="H66" i="6"/>
  <c r="M66" i="6" s="1"/>
  <c r="L61" i="6"/>
  <c r="M61" i="6" s="1"/>
  <c r="H61" i="6"/>
  <c r="L60" i="6"/>
  <c r="M60" i="6"/>
  <c r="L64" i="6"/>
  <c r="L66" i="6"/>
  <c r="H18" i="6"/>
  <c r="L18" i="6"/>
  <c r="M18" i="6"/>
  <c r="H14" i="6"/>
  <c r="L14" i="6"/>
  <c r="M14" i="6" s="1"/>
  <c r="H21" i="6"/>
  <c r="M21" i="6" s="1"/>
  <c r="L21" i="6"/>
  <c r="H12" i="6"/>
  <c r="M12" i="6" s="1"/>
  <c r="L12" i="6"/>
  <c r="H11" i="6"/>
  <c r="L11" i="6"/>
  <c r="M11" i="6"/>
</calcChain>
</file>

<file path=xl/sharedStrings.xml><?xml version="1.0" encoding="utf-8"?>
<sst xmlns="http://schemas.openxmlformats.org/spreadsheetml/2006/main" count="392" uniqueCount="116">
  <si>
    <t>Nimi</t>
  </si>
  <si>
    <t>Klubi</t>
  </si>
  <si>
    <t>1s</t>
  </si>
  <si>
    <t>2s</t>
  </si>
  <si>
    <t>3s</t>
  </si>
  <si>
    <t>4s</t>
  </si>
  <si>
    <t>5s</t>
  </si>
  <si>
    <t>6s</t>
  </si>
  <si>
    <t>Summa</t>
  </si>
  <si>
    <t>60 lasku lamades mehed</t>
  </si>
  <si>
    <t>60 lasku lamades naised</t>
  </si>
  <si>
    <t>lamades</t>
  </si>
  <si>
    <t>Kokku</t>
  </si>
  <si>
    <t>püsti</t>
  </si>
  <si>
    <t>põlvelt</t>
  </si>
  <si>
    <t>3 x 40 mehed</t>
  </si>
  <si>
    <t>3 x 20 naised</t>
  </si>
  <si>
    <t>30 + 30 spordipüstol naised</t>
  </si>
  <si>
    <t>Ringmärk</t>
  </si>
  <si>
    <t>Olümpiakiirlaskmine mehed</t>
  </si>
  <si>
    <t xml:space="preserve">   8s.     6s.     4s.</t>
  </si>
  <si>
    <t>JLK</t>
  </si>
  <si>
    <t>Karin Muru</t>
  </si>
  <si>
    <t>Tormis Saar</t>
  </si>
  <si>
    <t>Tervis</t>
  </si>
  <si>
    <t>Ain Muru</t>
  </si>
  <si>
    <t>MäLK</t>
  </si>
  <si>
    <t>Meelis Kask</t>
  </si>
  <si>
    <t>Liivi Erm</t>
  </si>
  <si>
    <t>Merle Palk</t>
  </si>
  <si>
    <t>TSVK</t>
  </si>
  <si>
    <t>Lauri Erm</t>
  </si>
  <si>
    <t>Ants Pertelson</t>
  </si>
  <si>
    <t>Vabapüstol 60 lasku</t>
  </si>
  <si>
    <t>Erik Amann</t>
  </si>
  <si>
    <t>Ilmuv märk</t>
  </si>
  <si>
    <t>August Liiviku memoriaal</t>
  </si>
  <si>
    <t xml:space="preserve"> </t>
  </si>
  <si>
    <t>Mait Vasser</t>
  </si>
  <si>
    <t>Harry Veskimeister</t>
  </si>
  <si>
    <t>Ljudmilla Kortšagina</t>
  </si>
  <si>
    <t>Marie Maarend</t>
  </si>
  <si>
    <t>Siim Illopmägi</t>
  </si>
  <si>
    <t>Ljudmila Kortšagina</t>
  </si>
  <si>
    <t>kokku</t>
  </si>
  <si>
    <t>S</t>
  </si>
  <si>
    <t>Mälk</t>
  </si>
  <si>
    <t>m</t>
  </si>
  <si>
    <t>I</t>
  </si>
  <si>
    <t>II</t>
  </si>
  <si>
    <t>III</t>
  </si>
  <si>
    <t>Kaido Kokk</t>
  </si>
  <si>
    <t>PV SKK</t>
  </si>
  <si>
    <t>Kaiu LK</t>
  </si>
  <si>
    <t>Põlva LK</t>
  </si>
  <si>
    <t>Keila LK</t>
  </si>
  <si>
    <t>Liis Koger</t>
  </si>
  <si>
    <t>Peakohtunik: Rein Valdru</t>
  </si>
  <si>
    <t>S.a.</t>
  </si>
  <si>
    <t>S.a</t>
  </si>
  <si>
    <t>Mari-Ann Piibeleht</t>
  </si>
  <si>
    <t>Meelis Kiisk</t>
  </si>
  <si>
    <t>Kairi Heinsoo</t>
  </si>
  <si>
    <t>Heili Johanson</t>
  </si>
  <si>
    <t>Alvi Krusta</t>
  </si>
  <si>
    <t>Küllike Latik</t>
  </si>
  <si>
    <t>30 + 30 spordipüstol poisid</t>
  </si>
  <si>
    <t>Siim Tempel</t>
  </si>
  <si>
    <t>Janek Mäesti</t>
  </si>
  <si>
    <t>Indrek Püvi</t>
  </si>
  <si>
    <t>Andu Heinsoo</t>
  </si>
  <si>
    <t>Andrus Illopmägi</t>
  </si>
  <si>
    <t>Andre Merila</t>
  </si>
  <si>
    <t>Narva LK</t>
  </si>
  <si>
    <t>Jüri Didenko</t>
  </si>
  <si>
    <t>Tiit Reinaas</t>
  </si>
  <si>
    <t>Argo Altmäe</t>
  </si>
  <si>
    <t>13.-14.08.2005</t>
  </si>
  <si>
    <t>Meelis Saar</t>
  </si>
  <si>
    <t>Andrey Vasilyevs</t>
  </si>
  <si>
    <t>Riia</t>
  </si>
  <si>
    <t>Erki Linaste</t>
  </si>
  <si>
    <t>Jelena Potaśeva</t>
  </si>
  <si>
    <t>Svetlana Doledutko</t>
  </si>
  <si>
    <t>Anzela Voronova</t>
  </si>
  <si>
    <t>Maria Kazõdub</t>
  </si>
  <si>
    <t>30 + 30 t/k püstol mehed</t>
  </si>
  <si>
    <t>Stas. Perepeljatnik</t>
  </si>
  <si>
    <t>Jaanus Raidlo</t>
  </si>
  <si>
    <t xml:space="preserve">Jüri Didenko </t>
  </si>
  <si>
    <t>Krista Joosep</t>
  </si>
  <si>
    <t>Janne Toomingas</t>
  </si>
  <si>
    <t>Dimitrijs Klesnins</t>
  </si>
  <si>
    <t>Leonid Dulepov</t>
  </si>
  <si>
    <t>Enn Rusi</t>
  </si>
  <si>
    <t>Andri Raudlaht</t>
  </si>
  <si>
    <t>Matti Kanep</t>
  </si>
  <si>
    <t xml:space="preserve">Jevgeni Farfarovski </t>
  </si>
  <si>
    <t>KJ SK</t>
  </si>
  <si>
    <t>Sergei Potaśev</t>
  </si>
  <si>
    <t>Jevgeni Farfarovski</t>
  </si>
  <si>
    <t>Endel Järv</t>
  </si>
  <si>
    <t>Andrei Vassiljev</t>
  </si>
  <si>
    <t xml:space="preserve">Jaanus Raidlo </t>
  </si>
  <si>
    <t xml:space="preserve">Enn Rusi </t>
  </si>
  <si>
    <t>Dmitrijs Klesnins</t>
  </si>
  <si>
    <t xml:space="preserve">Indrek Püvi </t>
  </si>
  <si>
    <t>sm</t>
  </si>
  <si>
    <t>Velve Põldoja</t>
  </si>
  <si>
    <t>Maret Vene</t>
  </si>
  <si>
    <t>M</t>
  </si>
  <si>
    <t>Arvestus: Ellu Rusi</t>
  </si>
  <si>
    <t>Tulejoone vanemkohtunik: Kalle Tempel</t>
  </si>
  <si>
    <t>Arvaestus: Rein Valdru</t>
  </si>
  <si>
    <t>Tulejoone vanemkohtunik: Enn Rusi</t>
  </si>
  <si>
    <t>Arvestus: Rein Valdru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</si>
</sst>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charset val="186"/>
    </font>
    <font>
      <sz val="12"/>
      <name val="Arial"/>
      <family val="2"/>
      <charset val="186"/>
    </font>
    <font>
      <b/>
      <sz val="14"/>
      <name val="Comic Sans MS"/>
      <family val="4"/>
      <charset val="186"/>
    </font>
    <font>
      <sz val="11"/>
      <name val="Arial"/>
      <family val="2"/>
      <charset val="186"/>
    </font>
    <font>
      <sz val="11"/>
      <name val="Arial"/>
      <charset val="186"/>
    </font>
    <font>
      <sz val="12"/>
      <name val="Symbol"/>
      <family val="1"/>
      <charset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Comic Sans MS"/>
      <family val="4"/>
      <charset val="186"/>
    </font>
    <font>
      <b/>
      <sz val="14"/>
      <name val="Comic Sans MS"/>
      <family val="4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  <charset val="186"/>
    </font>
    <font>
      <sz val="10"/>
      <name val="Arial"/>
      <charset val="186"/>
    </font>
    <font>
      <sz val="11"/>
      <name val="Comic Sans MS"/>
      <family val="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Border="1" applyAlignment="1">
      <alignment horizontal="left"/>
    </xf>
    <xf numFmtId="0" fontId="11" fillId="0" borderId="0" xfId="0" applyFont="1" applyBorder="1"/>
    <xf numFmtId="0" fontId="7" fillId="0" borderId="0" xfId="0" applyFont="1" applyAlignment="1">
      <alignment horizontal="center"/>
    </xf>
    <xf numFmtId="0" fontId="7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14" fillId="0" borderId="0" xfId="0" applyFont="1"/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/>
    <xf numFmtId="0" fontId="11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6"/>
  <sheetViews>
    <sheetView tabSelected="1" zoomScale="75" workbookViewId="0">
      <selection activeCell="B13" sqref="B13"/>
    </sheetView>
  </sheetViews>
  <sheetFormatPr defaultRowHeight="13.2" x14ac:dyDescent="0.25"/>
  <cols>
    <col min="1" max="1" width="4" bestFit="1" customWidth="1"/>
    <col min="2" max="2" width="20.6640625" bestFit="1" customWidth="1"/>
    <col min="3" max="3" width="6.5546875" style="6" bestFit="1" customWidth="1"/>
    <col min="4" max="4" width="10" style="6" bestFit="1" customWidth="1"/>
    <col min="5" max="6" width="5.6640625" style="6" customWidth="1"/>
    <col min="7" max="7" width="5.109375" bestFit="1" customWidth="1"/>
    <col min="8" max="8" width="5.33203125" style="6" bestFit="1" customWidth="1"/>
    <col min="9" max="9" width="5.109375" style="6" bestFit="1" customWidth="1"/>
    <col min="10" max="10" width="6.109375" style="6" customWidth="1"/>
    <col min="11" max="11" width="5.109375" bestFit="1" customWidth="1"/>
    <col min="12" max="12" width="5.33203125" style="6" bestFit="1" customWidth="1"/>
    <col min="13" max="13" width="7.6640625" style="6" bestFit="1" customWidth="1"/>
    <col min="14" max="14" width="3" bestFit="1" customWidth="1"/>
    <col min="15" max="15" width="4.5546875" style="6" customWidth="1"/>
  </cols>
  <sheetData>
    <row r="1" spans="1:14" ht="21" x14ac:dyDescent="0.5">
      <c r="A1" s="5"/>
      <c r="B1" s="44" t="s">
        <v>36</v>
      </c>
      <c r="C1" s="44"/>
      <c r="D1" s="44"/>
      <c r="E1" s="44"/>
      <c r="F1" s="44"/>
      <c r="G1" s="44"/>
      <c r="H1" s="5"/>
      <c r="I1" s="5"/>
      <c r="J1" s="5"/>
    </row>
    <row r="2" spans="1:14" ht="15" x14ac:dyDescent="0.25">
      <c r="A2" s="5"/>
      <c r="B2" s="2"/>
      <c r="C2" s="5"/>
      <c r="D2" s="5"/>
      <c r="E2" s="5"/>
      <c r="F2" s="5"/>
      <c r="G2" s="2"/>
      <c r="H2" s="5"/>
      <c r="I2" s="5"/>
      <c r="J2" s="5"/>
    </row>
    <row r="3" spans="1:14" ht="15" x14ac:dyDescent="0.25">
      <c r="A3" s="5"/>
      <c r="B3" s="2"/>
      <c r="C3" s="5"/>
      <c r="D3" s="5"/>
      <c r="E3" s="5"/>
      <c r="F3" s="5"/>
      <c r="J3" s="5"/>
      <c r="M3" s="6" t="s">
        <v>37</v>
      </c>
    </row>
    <row r="4" spans="1:14" ht="16.2" x14ac:dyDescent="0.35">
      <c r="A4" s="5"/>
      <c r="B4" s="2"/>
      <c r="C4" s="5"/>
      <c r="D4" s="5"/>
      <c r="E4" s="5"/>
      <c r="F4" s="5"/>
      <c r="G4" s="45" t="s">
        <v>77</v>
      </c>
      <c r="H4" s="45"/>
      <c r="I4" s="45"/>
      <c r="J4" s="45"/>
    </row>
    <row r="6" spans="1:14" ht="15.6" x14ac:dyDescent="0.3">
      <c r="B6" s="43" t="s">
        <v>19</v>
      </c>
      <c r="C6" s="43"/>
      <c r="D6" s="43"/>
      <c r="E6" s="4"/>
      <c r="F6" s="4"/>
      <c r="G6" s="3"/>
      <c r="H6" s="4"/>
      <c r="I6" s="4"/>
      <c r="J6" s="4"/>
      <c r="K6" s="3"/>
      <c r="L6" s="4"/>
    </row>
    <row r="7" spans="1:14" ht="15" x14ac:dyDescent="0.25">
      <c r="A7" s="3"/>
      <c r="B7" s="3"/>
      <c r="C7" s="4"/>
      <c r="D7" s="4"/>
      <c r="E7" s="4"/>
      <c r="F7" s="4"/>
      <c r="G7" s="3"/>
      <c r="H7" s="4"/>
      <c r="I7" s="4"/>
      <c r="J7" s="4"/>
      <c r="K7" s="3"/>
      <c r="L7" s="4"/>
    </row>
    <row r="8" spans="1:14" ht="15" x14ac:dyDescent="0.25">
      <c r="A8" s="8"/>
      <c r="B8" s="7" t="s">
        <v>0</v>
      </c>
      <c r="C8" s="7" t="s">
        <v>59</v>
      </c>
      <c r="D8" s="7" t="s">
        <v>1</v>
      </c>
      <c r="E8" s="42" t="s">
        <v>20</v>
      </c>
      <c r="F8" s="42"/>
      <c r="G8" s="42"/>
      <c r="H8" s="8"/>
      <c r="I8" s="42" t="s">
        <v>20</v>
      </c>
      <c r="J8" s="42"/>
      <c r="K8" s="42"/>
      <c r="L8" s="8"/>
      <c r="M8" s="7" t="s">
        <v>12</v>
      </c>
      <c r="N8" s="6"/>
    </row>
    <row r="9" spans="1:14" ht="15.6" x14ac:dyDescent="0.3">
      <c r="A9" s="5">
        <v>1</v>
      </c>
      <c r="B9" s="24" t="s">
        <v>70</v>
      </c>
      <c r="C9" s="36">
        <v>1970</v>
      </c>
      <c r="D9" s="36" t="s">
        <v>54</v>
      </c>
      <c r="E9" s="34">
        <v>96</v>
      </c>
      <c r="F9" s="34">
        <v>97</v>
      </c>
      <c r="G9" s="34">
        <v>82</v>
      </c>
      <c r="H9" s="37">
        <f t="shared" ref="H9:H21" si="0">SUM(E9:G9)</f>
        <v>275</v>
      </c>
      <c r="I9" s="34">
        <v>99</v>
      </c>
      <c r="J9" s="34">
        <v>89</v>
      </c>
      <c r="K9" s="34">
        <v>94</v>
      </c>
      <c r="L9" s="32">
        <f t="shared" ref="L9:L21" si="1">SUM(I9:K9)</f>
        <v>282</v>
      </c>
      <c r="M9" s="32">
        <f t="shared" ref="M9:M21" si="2">SUM(H9+L9)</f>
        <v>557</v>
      </c>
      <c r="N9" s="6" t="s">
        <v>48</v>
      </c>
    </row>
    <row r="10" spans="1:14" ht="15.6" x14ac:dyDescent="0.3">
      <c r="A10" s="5">
        <v>2</v>
      </c>
      <c r="B10" s="24" t="s">
        <v>75</v>
      </c>
      <c r="C10" s="24">
        <v>1988</v>
      </c>
      <c r="D10" s="36" t="s">
        <v>53</v>
      </c>
      <c r="E10" s="34">
        <v>92</v>
      </c>
      <c r="F10" s="34">
        <v>96</v>
      </c>
      <c r="G10" s="34">
        <v>92</v>
      </c>
      <c r="H10" s="37">
        <f t="shared" si="0"/>
        <v>280</v>
      </c>
      <c r="I10" s="34">
        <v>94</v>
      </c>
      <c r="J10" s="34">
        <v>91</v>
      </c>
      <c r="K10" s="34">
        <v>91</v>
      </c>
      <c r="L10" s="32">
        <f t="shared" si="1"/>
        <v>276</v>
      </c>
      <c r="M10" s="32">
        <f t="shared" si="2"/>
        <v>556</v>
      </c>
      <c r="N10" s="6" t="s">
        <v>48</v>
      </c>
    </row>
    <row r="11" spans="1:14" ht="15.6" x14ac:dyDescent="0.3">
      <c r="A11" s="5">
        <v>3</v>
      </c>
      <c r="B11" s="24" t="s">
        <v>76</v>
      </c>
      <c r="C11" s="24">
        <v>1967</v>
      </c>
      <c r="D11" s="36" t="s">
        <v>26</v>
      </c>
      <c r="E11" s="34">
        <v>99</v>
      </c>
      <c r="F11" s="34">
        <v>91</v>
      </c>
      <c r="G11" s="34">
        <v>81</v>
      </c>
      <c r="H11" s="37">
        <f t="shared" si="0"/>
        <v>271</v>
      </c>
      <c r="I11" s="34">
        <v>97</v>
      </c>
      <c r="J11" s="34">
        <v>96</v>
      </c>
      <c r="K11" s="34">
        <v>90</v>
      </c>
      <c r="L11" s="32">
        <f t="shared" si="1"/>
        <v>283</v>
      </c>
      <c r="M11" s="32">
        <f t="shared" si="2"/>
        <v>554</v>
      </c>
      <c r="N11" s="6" t="s">
        <v>49</v>
      </c>
    </row>
    <row r="12" spans="1:14" ht="15.6" x14ac:dyDescent="0.3">
      <c r="A12" s="5">
        <v>4</v>
      </c>
      <c r="B12" s="24" t="s">
        <v>103</v>
      </c>
      <c r="C12" s="24">
        <v>1962</v>
      </c>
      <c r="D12" s="36" t="s">
        <v>52</v>
      </c>
      <c r="E12" s="34">
        <v>95</v>
      </c>
      <c r="F12" s="34">
        <v>91</v>
      </c>
      <c r="G12" s="34">
        <v>80</v>
      </c>
      <c r="H12" s="37">
        <f t="shared" si="0"/>
        <v>266</v>
      </c>
      <c r="I12" s="34">
        <v>94</v>
      </c>
      <c r="J12" s="34">
        <v>93</v>
      </c>
      <c r="K12" s="34">
        <v>92</v>
      </c>
      <c r="L12" s="32">
        <f t="shared" si="1"/>
        <v>279</v>
      </c>
      <c r="M12" s="32">
        <f t="shared" si="2"/>
        <v>545</v>
      </c>
      <c r="N12" s="6" t="s">
        <v>49</v>
      </c>
    </row>
    <row r="13" spans="1:14" ht="15.6" x14ac:dyDescent="0.3">
      <c r="A13" s="5">
        <v>5</v>
      </c>
      <c r="B13" s="24" t="s">
        <v>93</v>
      </c>
      <c r="C13" s="24">
        <v>1951</v>
      </c>
      <c r="D13" s="36" t="s">
        <v>30</v>
      </c>
      <c r="E13" s="34">
        <v>88</v>
      </c>
      <c r="F13" s="34">
        <v>86</v>
      </c>
      <c r="G13" s="34">
        <v>83</v>
      </c>
      <c r="H13" s="37">
        <f t="shared" si="0"/>
        <v>257</v>
      </c>
      <c r="I13" s="34">
        <v>94</v>
      </c>
      <c r="J13" s="34">
        <v>93</v>
      </c>
      <c r="K13" s="34">
        <v>78</v>
      </c>
      <c r="L13" s="32">
        <f t="shared" si="1"/>
        <v>265</v>
      </c>
      <c r="M13" s="32">
        <f t="shared" si="2"/>
        <v>522</v>
      </c>
      <c r="N13" s="6" t="s">
        <v>50</v>
      </c>
    </row>
    <row r="14" spans="1:14" ht="15.6" x14ac:dyDescent="0.3">
      <c r="A14" s="5">
        <v>6</v>
      </c>
      <c r="B14" s="24" t="s">
        <v>39</v>
      </c>
      <c r="C14" s="24">
        <v>1956</v>
      </c>
      <c r="D14" s="36" t="s">
        <v>55</v>
      </c>
      <c r="E14" s="34">
        <v>90</v>
      </c>
      <c r="F14" s="34">
        <v>83</v>
      </c>
      <c r="G14" s="34">
        <v>75</v>
      </c>
      <c r="H14" s="37">
        <f t="shared" si="0"/>
        <v>248</v>
      </c>
      <c r="I14" s="34">
        <v>93</v>
      </c>
      <c r="J14" s="34">
        <v>91</v>
      </c>
      <c r="K14" s="34">
        <v>86</v>
      </c>
      <c r="L14" s="32">
        <f t="shared" si="1"/>
        <v>270</v>
      </c>
      <c r="M14" s="32">
        <f t="shared" si="2"/>
        <v>518</v>
      </c>
      <c r="N14" s="6" t="s">
        <v>50</v>
      </c>
    </row>
    <row r="15" spans="1:14" ht="15.6" x14ac:dyDescent="0.3">
      <c r="A15" s="5">
        <v>7</v>
      </c>
      <c r="B15" s="24" t="s">
        <v>72</v>
      </c>
      <c r="C15" s="24">
        <v>1977</v>
      </c>
      <c r="D15" s="36" t="s">
        <v>52</v>
      </c>
      <c r="E15" s="34">
        <v>95</v>
      </c>
      <c r="F15" s="34">
        <v>85</v>
      </c>
      <c r="G15" s="34">
        <v>72</v>
      </c>
      <c r="H15" s="37">
        <f t="shared" si="0"/>
        <v>252</v>
      </c>
      <c r="I15" s="34">
        <v>87</v>
      </c>
      <c r="J15" s="34">
        <v>89</v>
      </c>
      <c r="K15" s="34">
        <v>88</v>
      </c>
      <c r="L15" s="32">
        <f t="shared" si="1"/>
        <v>264</v>
      </c>
      <c r="M15" s="32">
        <f t="shared" si="2"/>
        <v>516</v>
      </c>
      <c r="N15" s="6" t="s">
        <v>50</v>
      </c>
    </row>
    <row r="16" spans="1:14" ht="15.6" x14ac:dyDescent="0.3">
      <c r="A16" s="5">
        <v>8</v>
      </c>
      <c r="B16" s="24" t="s">
        <v>104</v>
      </c>
      <c r="C16" s="24">
        <v>1969</v>
      </c>
      <c r="D16" s="36" t="s">
        <v>21</v>
      </c>
      <c r="E16" s="34">
        <v>94</v>
      </c>
      <c r="F16" s="34">
        <v>96</v>
      </c>
      <c r="G16" s="34">
        <v>86</v>
      </c>
      <c r="H16" s="37">
        <f t="shared" si="0"/>
        <v>276</v>
      </c>
      <c r="I16" s="34">
        <v>94</v>
      </c>
      <c r="J16" s="34">
        <v>93</v>
      </c>
      <c r="K16" s="34">
        <v>53</v>
      </c>
      <c r="L16" s="32">
        <f t="shared" si="1"/>
        <v>240</v>
      </c>
      <c r="M16" s="32">
        <f t="shared" si="2"/>
        <v>516</v>
      </c>
      <c r="N16" s="6" t="s">
        <v>50</v>
      </c>
    </row>
    <row r="17" spans="1:15" ht="15.6" x14ac:dyDescent="0.3">
      <c r="A17" s="5">
        <v>9</v>
      </c>
      <c r="B17" s="24" t="s">
        <v>105</v>
      </c>
      <c r="C17" s="24">
        <v>1977</v>
      </c>
      <c r="D17" s="36" t="s">
        <v>80</v>
      </c>
      <c r="E17" s="34">
        <v>92</v>
      </c>
      <c r="F17" s="34">
        <v>82</v>
      </c>
      <c r="G17" s="34">
        <v>74</v>
      </c>
      <c r="H17" s="37">
        <f t="shared" si="0"/>
        <v>248</v>
      </c>
      <c r="I17" s="34">
        <v>88</v>
      </c>
      <c r="J17" s="34">
        <v>89</v>
      </c>
      <c r="K17" s="34">
        <v>83</v>
      </c>
      <c r="L17" s="32">
        <f t="shared" si="1"/>
        <v>260</v>
      </c>
      <c r="M17" s="32">
        <f t="shared" si="2"/>
        <v>508</v>
      </c>
      <c r="N17" s="6" t="s">
        <v>50</v>
      </c>
    </row>
    <row r="18" spans="1:15" ht="15.6" x14ac:dyDescent="0.3">
      <c r="A18" s="5">
        <v>10</v>
      </c>
      <c r="B18" s="24" t="s">
        <v>38</v>
      </c>
      <c r="C18" s="24">
        <v>1970</v>
      </c>
      <c r="D18" s="36" t="s">
        <v>54</v>
      </c>
      <c r="E18" s="34">
        <v>91</v>
      </c>
      <c r="F18" s="34">
        <v>93</v>
      </c>
      <c r="G18" s="34">
        <v>71</v>
      </c>
      <c r="H18" s="37">
        <f t="shared" si="0"/>
        <v>255</v>
      </c>
      <c r="I18" s="34">
        <v>91</v>
      </c>
      <c r="J18" s="34">
        <v>82</v>
      </c>
      <c r="K18" s="34">
        <v>76</v>
      </c>
      <c r="L18" s="32">
        <f t="shared" si="1"/>
        <v>249</v>
      </c>
      <c r="M18" s="32">
        <f t="shared" si="2"/>
        <v>504</v>
      </c>
      <c r="N18" s="6" t="s">
        <v>50</v>
      </c>
    </row>
    <row r="19" spans="1:15" ht="15.6" x14ac:dyDescent="0.3">
      <c r="A19" s="5">
        <v>11</v>
      </c>
      <c r="B19" s="24" t="s">
        <v>106</v>
      </c>
      <c r="C19" s="24">
        <v>1975</v>
      </c>
      <c r="D19" s="36" t="s">
        <v>52</v>
      </c>
      <c r="E19" s="34">
        <v>89</v>
      </c>
      <c r="F19" s="34">
        <v>85</v>
      </c>
      <c r="G19" s="34">
        <v>72</v>
      </c>
      <c r="H19" s="37">
        <f t="shared" si="0"/>
        <v>246</v>
      </c>
      <c r="I19" s="34">
        <v>93</v>
      </c>
      <c r="J19" s="34">
        <v>95</v>
      </c>
      <c r="K19" s="34">
        <v>59</v>
      </c>
      <c r="L19" s="32">
        <f t="shared" si="1"/>
        <v>247</v>
      </c>
      <c r="M19" s="32">
        <f t="shared" si="2"/>
        <v>493</v>
      </c>
      <c r="N19" s="3"/>
      <c r="O19" s="4"/>
    </row>
    <row r="20" spans="1:15" ht="15.6" x14ac:dyDescent="0.3">
      <c r="A20" s="5">
        <v>12</v>
      </c>
      <c r="B20" s="24" t="s">
        <v>42</v>
      </c>
      <c r="C20" s="24">
        <v>1989</v>
      </c>
      <c r="D20" s="36" t="s">
        <v>53</v>
      </c>
      <c r="E20" s="34">
        <v>83</v>
      </c>
      <c r="F20" s="34">
        <v>76</v>
      </c>
      <c r="G20" s="34">
        <v>84</v>
      </c>
      <c r="H20" s="37">
        <f t="shared" si="0"/>
        <v>243</v>
      </c>
      <c r="I20" s="34">
        <v>88</v>
      </c>
      <c r="J20" s="34">
        <v>82</v>
      </c>
      <c r="K20" s="34">
        <v>72</v>
      </c>
      <c r="L20" s="32">
        <f t="shared" si="1"/>
        <v>242</v>
      </c>
      <c r="M20" s="32">
        <f t="shared" si="2"/>
        <v>485</v>
      </c>
      <c r="N20" s="3"/>
      <c r="O20" s="4"/>
    </row>
    <row r="21" spans="1:15" ht="15.6" x14ac:dyDescent="0.3">
      <c r="A21" s="5">
        <v>13</v>
      </c>
      <c r="B21" s="24" t="s">
        <v>74</v>
      </c>
      <c r="C21" s="24">
        <v>1936</v>
      </c>
      <c r="D21" s="36" t="s">
        <v>30</v>
      </c>
      <c r="E21" s="34">
        <v>83</v>
      </c>
      <c r="F21" s="34">
        <v>66</v>
      </c>
      <c r="G21" s="34">
        <v>76</v>
      </c>
      <c r="H21" s="37">
        <f t="shared" si="0"/>
        <v>225</v>
      </c>
      <c r="I21" s="34">
        <v>88</v>
      </c>
      <c r="J21" s="34">
        <v>78</v>
      </c>
      <c r="K21" s="34">
        <v>69</v>
      </c>
      <c r="L21" s="32">
        <f t="shared" si="1"/>
        <v>235</v>
      </c>
      <c r="M21" s="32">
        <f t="shared" si="2"/>
        <v>460</v>
      </c>
      <c r="N21" s="3"/>
      <c r="O21" s="4"/>
    </row>
    <row r="22" spans="1:15" ht="15.6" x14ac:dyDescent="0.3">
      <c r="A22" s="5"/>
      <c r="B22" s="24"/>
      <c r="C22" s="24"/>
      <c r="D22" s="36"/>
      <c r="E22" s="5"/>
      <c r="F22" s="5"/>
      <c r="G22" s="5"/>
      <c r="H22" s="37"/>
      <c r="I22" s="5"/>
      <c r="J22" s="5"/>
      <c r="K22" s="5"/>
      <c r="L22" s="32"/>
      <c r="M22" s="32"/>
      <c r="N22" s="3"/>
      <c r="O22" s="4"/>
    </row>
    <row r="23" spans="1:15" ht="15.6" x14ac:dyDescent="0.3">
      <c r="A23" s="43" t="s">
        <v>86</v>
      </c>
      <c r="B23" s="43"/>
      <c r="C23" s="43"/>
      <c r="D23" s="43"/>
      <c r="E23" s="43"/>
      <c r="F23" s="4"/>
      <c r="G23" s="4"/>
      <c r="H23" s="4"/>
      <c r="I23" s="4"/>
      <c r="J23" s="4"/>
      <c r="K23" s="4"/>
      <c r="L23" s="4"/>
    </row>
    <row r="24" spans="1:15" ht="15" x14ac:dyDescent="0.25">
      <c r="A24" s="4"/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N24" t="s">
        <v>37</v>
      </c>
    </row>
    <row r="25" spans="1:15" ht="15" x14ac:dyDescent="0.25">
      <c r="A25" s="7"/>
      <c r="B25" s="7" t="s">
        <v>0</v>
      </c>
      <c r="C25" s="7" t="s">
        <v>59</v>
      </c>
      <c r="D25" s="7" t="s">
        <v>1</v>
      </c>
      <c r="E25" s="42" t="s">
        <v>18</v>
      </c>
      <c r="F25" s="42"/>
      <c r="G25" s="42"/>
      <c r="H25" s="7"/>
      <c r="I25" s="42" t="s">
        <v>35</v>
      </c>
      <c r="J25" s="42"/>
      <c r="K25" s="42"/>
      <c r="L25" s="7"/>
      <c r="M25" s="7" t="s">
        <v>12</v>
      </c>
      <c r="N25" s="6"/>
    </row>
    <row r="26" spans="1:15" s="3" customFormat="1" ht="15.6" x14ac:dyDescent="0.3">
      <c r="A26" s="5">
        <v>1</v>
      </c>
      <c r="B26" s="24" t="s">
        <v>76</v>
      </c>
      <c r="C26" s="36">
        <v>1967</v>
      </c>
      <c r="D26" s="36" t="s">
        <v>26</v>
      </c>
      <c r="E26" s="5">
        <v>96</v>
      </c>
      <c r="F26" s="5">
        <v>95</v>
      </c>
      <c r="G26" s="5">
        <v>98</v>
      </c>
      <c r="H26" s="32">
        <f t="shared" ref="H26:H39" si="3">SUM(E26:G26)</f>
        <v>289</v>
      </c>
      <c r="I26" s="5">
        <v>98</v>
      </c>
      <c r="J26" s="5">
        <v>96</v>
      </c>
      <c r="K26" s="5">
        <v>98</v>
      </c>
      <c r="L26" s="32">
        <f t="shared" ref="L26:L39" si="4">SUM(I26:K26)</f>
        <v>292</v>
      </c>
      <c r="M26" s="32">
        <f t="shared" ref="M26:M39" si="5">SUM(H26+L26)</f>
        <v>581</v>
      </c>
      <c r="N26" s="19" t="s">
        <v>47</v>
      </c>
      <c r="O26" s="6"/>
    </row>
    <row r="27" spans="1:15" s="3" customFormat="1" ht="15.6" x14ac:dyDescent="0.3">
      <c r="A27" s="5">
        <v>2</v>
      </c>
      <c r="B27" s="22" t="s">
        <v>93</v>
      </c>
      <c r="C27" s="31">
        <v>1951</v>
      </c>
      <c r="D27" s="4" t="s">
        <v>30</v>
      </c>
      <c r="E27" s="4">
        <v>98</v>
      </c>
      <c r="F27" s="4">
        <v>97</v>
      </c>
      <c r="G27" s="4">
        <v>95</v>
      </c>
      <c r="H27" s="32">
        <f t="shared" si="3"/>
        <v>290</v>
      </c>
      <c r="I27" s="4">
        <v>92</v>
      </c>
      <c r="J27" s="4">
        <v>98</v>
      </c>
      <c r="K27" s="4">
        <v>96</v>
      </c>
      <c r="L27" s="32">
        <f t="shared" si="4"/>
        <v>286</v>
      </c>
      <c r="M27" s="32">
        <f t="shared" si="5"/>
        <v>576</v>
      </c>
      <c r="N27" s="4" t="s">
        <v>47</v>
      </c>
      <c r="O27" s="4"/>
    </row>
    <row r="28" spans="1:15" s="3" customFormat="1" ht="15.6" x14ac:dyDescent="0.3">
      <c r="A28" s="5">
        <v>3</v>
      </c>
      <c r="B28" s="24" t="s">
        <v>87</v>
      </c>
      <c r="C28" s="36">
        <v>1981</v>
      </c>
      <c r="D28" s="36" t="s">
        <v>73</v>
      </c>
      <c r="E28" s="5">
        <v>96</v>
      </c>
      <c r="F28" s="5">
        <v>97</v>
      </c>
      <c r="G28" s="5">
        <v>95</v>
      </c>
      <c r="H28" s="32">
        <f t="shared" si="3"/>
        <v>288</v>
      </c>
      <c r="I28" s="5">
        <v>95</v>
      </c>
      <c r="J28" s="5">
        <v>96</v>
      </c>
      <c r="K28" s="5">
        <v>96</v>
      </c>
      <c r="L28" s="32">
        <f t="shared" si="4"/>
        <v>287</v>
      </c>
      <c r="M28" s="32">
        <f t="shared" si="5"/>
        <v>575</v>
      </c>
      <c r="N28" s="4" t="s">
        <v>47</v>
      </c>
      <c r="O28" s="4"/>
    </row>
    <row r="29" spans="1:15" s="3" customFormat="1" ht="15.6" x14ac:dyDescent="0.3">
      <c r="A29" s="5">
        <v>4</v>
      </c>
      <c r="B29" s="24" t="s">
        <v>70</v>
      </c>
      <c r="C29" s="36">
        <v>1970</v>
      </c>
      <c r="D29" s="36" t="s">
        <v>54</v>
      </c>
      <c r="E29" s="5">
        <v>90</v>
      </c>
      <c r="F29" s="5">
        <v>97</v>
      </c>
      <c r="G29" s="5">
        <v>94</v>
      </c>
      <c r="H29" s="32">
        <f t="shared" si="3"/>
        <v>281</v>
      </c>
      <c r="I29" s="5">
        <v>96</v>
      </c>
      <c r="J29" s="5">
        <v>96</v>
      </c>
      <c r="K29" s="5">
        <v>98</v>
      </c>
      <c r="L29" s="32">
        <f t="shared" si="4"/>
        <v>290</v>
      </c>
      <c r="M29" s="32">
        <f t="shared" si="5"/>
        <v>571</v>
      </c>
      <c r="N29" s="4" t="s">
        <v>48</v>
      </c>
      <c r="O29" s="4"/>
    </row>
    <row r="30" spans="1:15" s="3" customFormat="1" ht="15.6" x14ac:dyDescent="0.3">
      <c r="A30" s="5">
        <v>5</v>
      </c>
      <c r="B30" s="22" t="s">
        <v>39</v>
      </c>
      <c r="C30" s="31">
        <v>1956</v>
      </c>
      <c r="D30" s="4" t="s">
        <v>55</v>
      </c>
      <c r="E30" s="4">
        <v>92</v>
      </c>
      <c r="F30" s="4">
        <v>92</v>
      </c>
      <c r="G30" s="4">
        <v>96</v>
      </c>
      <c r="H30" s="32">
        <f t="shared" si="3"/>
        <v>280</v>
      </c>
      <c r="I30" s="4">
        <v>97</v>
      </c>
      <c r="J30" s="4">
        <v>94</v>
      </c>
      <c r="K30" s="4">
        <v>96</v>
      </c>
      <c r="L30" s="32">
        <f t="shared" si="4"/>
        <v>287</v>
      </c>
      <c r="M30" s="32">
        <f t="shared" si="5"/>
        <v>567</v>
      </c>
      <c r="N30" s="4" t="s">
        <v>48</v>
      </c>
      <c r="O30" s="4"/>
    </row>
    <row r="31" spans="1:15" s="35" customFormat="1" ht="15.6" x14ac:dyDescent="0.3">
      <c r="A31" s="5">
        <v>6</v>
      </c>
      <c r="B31" s="22" t="s">
        <v>72</v>
      </c>
      <c r="C31" s="31">
        <v>1977</v>
      </c>
      <c r="D31" s="4" t="s">
        <v>52</v>
      </c>
      <c r="E31" s="4">
        <v>91</v>
      </c>
      <c r="F31" s="4">
        <v>92</v>
      </c>
      <c r="G31" s="4">
        <v>95</v>
      </c>
      <c r="H31" s="32">
        <f t="shared" si="3"/>
        <v>278</v>
      </c>
      <c r="I31" s="4">
        <v>95</v>
      </c>
      <c r="J31" s="4">
        <v>95</v>
      </c>
      <c r="K31" s="4">
        <v>93</v>
      </c>
      <c r="L31" s="32">
        <f t="shared" si="4"/>
        <v>283</v>
      </c>
      <c r="M31" s="32">
        <f t="shared" si="5"/>
        <v>561</v>
      </c>
      <c r="N31" s="4" t="s">
        <v>48</v>
      </c>
      <c r="O31" s="4"/>
    </row>
    <row r="32" spans="1:15" ht="15.6" x14ac:dyDescent="0.3">
      <c r="A32" s="5">
        <v>7</v>
      </c>
      <c r="B32" s="24" t="s">
        <v>88</v>
      </c>
      <c r="C32" s="36">
        <v>1962</v>
      </c>
      <c r="D32" s="5" t="s">
        <v>52</v>
      </c>
      <c r="E32" s="5">
        <v>95</v>
      </c>
      <c r="F32" s="5">
        <v>90</v>
      </c>
      <c r="G32" s="5">
        <v>92</v>
      </c>
      <c r="H32" s="32">
        <f t="shared" si="3"/>
        <v>277</v>
      </c>
      <c r="I32" s="5">
        <v>91</v>
      </c>
      <c r="J32" s="5">
        <v>94</v>
      </c>
      <c r="K32" s="5">
        <v>96</v>
      </c>
      <c r="L32" s="32">
        <f t="shared" si="4"/>
        <v>281</v>
      </c>
      <c r="M32" s="32">
        <f t="shared" si="5"/>
        <v>558</v>
      </c>
      <c r="N32" s="4" t="s">
        <v>49</v>
      </c>
      <c r="O32" s="4"/>
    </row>
    <row r="33" spans="1:15" ht="15.6" x14ac:dyDescent="0.3">
      <c r="A33" s="5">
        <v>8</v>
      </c>
      <c r="B33" s="24" t="s">
        <v>69</v>
      </c>
      <c r="C33" s="36">
        <v>1975</v>
      </c>
      <c r="D33" s="5" t="s">
        <v>52</v>
      </c>
      <c r="E33" s="5">
        <v>97</v>
      </c>
      <c r="F33" s="5">
        <v>92</v>
      </c>
      <c r="G33" s="5">
        <v>95</v>
      </c>
      <c r="H33" s="32">
        <f t="shared" si="3"/>
        <v>284</v>
      </c>
      <c r="I33" s="5">
        <v>81</v>
      </c>
      <c r="J33" s="5">
        <v>93</v>
      </c>
      <c r="K33" s="5">
        <v>96</v>
      </c>
      <c r="L33" s="32">
        <f t="shared" si="4"/>
        <v>270</v>
      </c>
      <c r="M33" s="32">
        <f t="shared" si="5"/>
        <v>554</v>
      </c>
      <c r="N33" s="4" t="s">
        <v>49</v>
      </c>
      <c r="O33" s="4"/>
    </row>
    <row r="34" spans="1:15" ht="15.6" x14ac:dyDescent="0.3">
      <c r="A34" s="5">
        <v>9</v>
      </c>
      <c r="B34" s="24" t="s">
        <v>51</v>
      </c>
      <c r="C34" s="36">
        <v>1968</v>
      </c>
      <c r="D34" s="36" t="s">
        <v>52</v>
      </c>
      <c r="E34" s="5">
        <v>94</v>
      </c>
      <c r="F34" s="5">
        <v>97</v>
      </c>
      <c r="G34" s="5">
        <v>92</v>
      </c>
      <c r="H34" s="32">
        <f t="shared" si="3"/>
        <v>283</v>
      </c>
      <c r="I34" s="5">
        <v>92</v>
      </c>
      <c r="J34" s="5">
        <v>87</v>
      </c>
      <c r="K34" s="5">
        <v>91</v>
      </c>
      <c r="L34" s="32">
        <f t="shared" si="4"/>
        <v>270</v>
      </c>
      <c r="M34" s="32">
        <f t="shared" si="5"/>
        <v>553</v>
      </c>
      <c r="N34" s="4" t="s">
        <v>49</v>
      </c>
      <c r="O34" s="4"/>
    </row>
    <row r="35" spans="1:15" ht="15.6" x14ac:dyDescent="0.3">
      <c r="A35" s="5">
        <v>10</v>
      </c>
      <c r="B35" s="22" t="s">
        <v>92</v>
      </c>
      <c r="C35" s="31">
        <v>1977</v>
      </c>
      <c r="D35" s="4" t="s">
        <v>80</v>
      </c>
      <c r="E35" s="4">
        <v>90</v>
      </c>
      <c r="F35" s="4">
        <v>88</v>
      </c>
      <c r="G35" s="4">
        <v>95</v>
      </c>
      <c r="H35" s="32">
        <f t="shared" si="3"/>
        <v>273</v>
      </c>
      <c r="I35" s="4">
        <v>94</v>
      </c>
      <c r="J35" s="4">
        <v>87</v>
      </c>
      <c r="K35" s="4">
        <v>96</v>
      </c>
      <c r="L35" s="32">
        <f t="shared" si="4"/>
        <v>277</v>
      </c>
      <c r="M35" s="32">
        <f t="shared" si="5"/>
        <v>550</v>
      </c>
      <c r="N35" s="4" t="s">
        <v>49</v>
      </c>
      <c r="O35" s="4"/>
    </row>
    <row r="36" spans="1:15" ht="15.6" x14ac:dyDescent="0.3">
      <c r="A36" s="5">
        <v>11</v>
      </c>
      <c r="B36" s="22" t="s">
        <v>94</v>
      </c>
      <c r="C36" s="31">
        <v>1969</v>
      </c>
      <c r="D36" s="4" t="s">
        <v>21</v>
      </c>
      <c r="E36" s="4">
        <v>88</v>
      </c>
      <c r="F36" s="4">
        <v>96</v>
      </c>
      <c r="G36" s="4">
        <v>87</v>
      </c>
      <c r="H36" s="32">
        <f t="shared" si="3"/>
        <v>271</v>
      </c>
      <c r="I36" s="4">
        <v>93</v>
      </c>
      <c r="J36" s="4">
        <v>92</v>
      </c>
      <c r="K36" s="4">
        <v>92</v>
      </c>
      <c r="L36" s="32">
        <f t="shared" si="4"/>
        <v>277</v>
      </c>
      <c r="M36" s="32">
        <f t="shared" si="5"/>
        <v>548</v>
      </c>
      <c r="N36" s="4" t="s">
        <v>49</v>
      </c>
      <c r="O36" s="3"/>
    </row>
    <row r="37" spans="1:15" ht="15.6" x14ac:dyDescent="0.3">
      <c r="A37" s="5">
        <v>12</v>
      </c>
      <c r="B37" s="24" t="s">
        <v>38</v>
      </c>
      <c r="C37" s="36">
        <v>1970</v>
      </c>
      <c r="D37" s="36" t="s">
        <v>54</v>
      </c>
      <c r="E37" s="5">
        <v>86</v>
      </c>
      <c r="F37" s="5">
        <v>93</v>
      </c>
      <c r="G37" s="5">
        <v>92</v>
      </c>
      <c r="H37" s="32">
        <f t="shared" si="3"/>
        <v>271</v>
      </c>
      <c r="I37" s="5">
        <v>90</v>
      </c>
      <c r="J37" s="5">
        <v>91</v>
      </c>
      <c r="K37" s="5">
        <v>90</v>
      </c>
      <c r="L37" s="32">
        <f t="shared" si="4"/>
        <v>271</v>
      </c>
      <c r="M37" s="32">
        <f t="shared" si="5"/>
        <v>542</v>
      </c>
      <c r="N37" s="4" t="s">
        <v>49</v>
      </c>
      <c r="O37" s="3"/>
    </row>
    <row r="38" spans="1:15" ht="15.6" x14ac:dyDescent="0.3">
      <c r="A38" s="5">
        <v>13</v>
      </c>
      <c r="B38" s="22" t="s">
        <v>89</v>
      </c>
      <c r="C38" s="31">
        <v>1936</v>
      </c>
      <c r="D38" s="4" t="s">
        <v>30</v>
      </c>
      <c r="E38" s="4">
        <v>93</v>
      </c>
      <c r="F38" s="4">
        <v>89</v>
      </c>
      <c r="G38" s="4">
        <v>89</v>
      </c>
      <c r="H38" s="32">
        <f t="shared" si="3"/>
        <v>271</v>
      </c>
      <c r="I38" s="4">
        <v>83</v>
      </c>
      <c r="J38" s="4">
        <v>97</v>
      </c>
      <c r="K38" s="4">
        <v>90</v>
      </c>
      <c r="L38" s="32">
        <f t="shared" si="4"/>
        <v>270</v>
      </c>
      <c r="M38" s="32">
        <f t="shared" si="5"/>
        <v>541</v>
      </c>
      <c r="N38" s="4" t="s">
        <v>49</v>
      </c>
      <c r="O38" s="3"/>
    </row>
    <row r="39" spans="1:15" ht="15.6" x14ac:dyDescent="0.3">
      <c r="A39" s="5">
        <v>14</v>
      </c>
      <c r="B39" s="22" t="s">
        <v>71</v>
      </c>
      <c r="C39" s="31">
        <v>1963</v>
      </c>
      <c r="D39" s="4" t="s">
        <v>53</v>
      </c>
      <c r="E39" s="4">
        <v>84</v>
      </c>
      <c r="F39" s="4">
        <v>93</v>
      </c>
      <c r="G39" s="4">
        <v>88</v>
      </c>
      <c r="H39" s="32">
        <f t="shared" si="3"/>
        <v>265</v>
      </c>
      <c r="I39" s="4">
        <v>69</v>
      </c>
      <c r="J39" s="4">
        <v>73</v>
      </c>
      <c r="K39" s="4">
        <v>87</v>
      </c>
      <c r="L39" s="32">
        <f t="shared" si="4"/>
        <v>229</v>
      </c>
      <c r="M39" s="32">
        <f t="shared" si="5"/>
        <v>494</v>
      </c>
      <c r="N39" s="4"/>
      <c r="O39" s="3"/>
    </row>
    <row r="40" spans="1:15" ht="15.6" x14ac:dyDescent="0.3">
      <c r="A40" s="5"/>
      <c r="B40" s="22"/>
      <c r="C40" s="31"/>
      <c r="D40" s="3"/>
      <c r="E40" s="4"/>
      <c r="F40" s="4"/>
      <c r="G40" s="4"/>
      <c r="H40" s="32"/>
      <c r="I40" s="4"/>
      <c r="J40" s="4"/>
      <c r="K40" s="4"/>
      <c r="L40" s="32"/>
      <c r="M40" s="32"/>
      <c r="N40" s="4"/>
      <c r="O40" s="3"/>
    </row>
    <row r="41" spans="1:15" ht="15.6" x14ac:dyDescent="0.3">
      <c r="A41" s="5"/>
      <c r="E41" s="4"/>
      <c r="F41" s="4"/>
      <c r="G41" s="4"/>
      <c r="H41" s="32"/>
      <c r="I41" s="4"/>
      <c r="J41" s="4"/>
      <c r="K41" s="4"/>
      <c r="L41" s="32"/>
      <c r="M41" s="32"/>
      <c r="N41" s="4"/>
      <c r="O41" s="3"/>
    </row>
    <row r="42" spans="1:15" ht="15.6" x14ac:dyDescent="0.3">
      <c r="A42" s="5"/>
      <c r="B42" s="41" t="s">
        <v>57</v>
      </c>
      <c r="C42" s="41"/>
      <c r="D42" s="41"/>
      <c r="E42" s="4"/>
      <c r="F42" s="4"/>
      <c r="G42" s="4"/>
      <c r="H42" s="32"/>
      <c r="I42" s="4"/>
      <c r="J42" s="4"/>
      <c r="K42" s="4"/>
      <c r="L42" s="32"/>
      <c r="M42" s="32"/>
      <c r="N42" s="4"/>
      <c r="O42" s="3"/>
    </row>
    <row r="43" spans="1:15" ht="15.6" x14ac:dyDescent="0.3">
      <c r="A43" s="5"/>
      <c r="B43" s="40" t="s">
        <v>115</v>
      </c>
      <c r="C43" s="40"/>
      <c r="D43" s="19"/>
      <c r="E43" s="4"/>
      <c r="F43" s="4"/>
      <c r="G43" s="4"/>
      <c r="H43" s="32"/>
      <c r="I43" s="4"/>
      <c r="J43" s="4"/>
      <c r="K43" s="4"/>
      <c r="L43" s="32"/>
      <c r="M43" s="32"/>
      <c r="N43" s="4"/>
      <c r="O43" s="3"/>
    </row>
    <row r="44" spans="1:15" ht="15.6" x14ac:dyDescent="0.3">
      <c r="A44" s="5"/>
      <c r="B44" s="40" t="s">
        <v>114</v>
      </c>
      <c r="C44" s="40"/>
      <c r="D44" s="40"/>
      <c r="E44" s="4"/>
      <c r="F44" s="4"/>
      <c r="G44" s="4"/>
      <c r="H44" s="32"/>
      <c r="I44" s="4"/>
      <c r="J44" s="4"/>
      <c r="K44" s="4"/>
      <c r="L44" s="32"/>
      <c r="M44" s="32"/>
      <c r="N44" s="4"/>
      <c r="O44" s="3"/>
    </row>
    <row r="45" spans="1:15" ht="15.6" x14ac:dyDescent="0.3">
      <c r="A45" s="5"/>
      <c r="B45" s="22"/>
      <c r="C45" s="31"/>
      <c r="D45" s="3"/>
      <c r="E45" s="4"/>
      <c r="F45" s="4"/>
      <c r="G45" s="4"/>
      <c r="H45" s="32"/>
      <c r="I45" s="4"/>
      <c r="J45" s="4"/>
      <c r="K45" s="4"/>
      <c r="L45" s="32"/>
      <c r="M45" s="32"/>
      <c r="N45" s="4"/>
      <c r="O45" s="3"/>
    </row>
    <row r="46" spans="1:15" ht="15.6" x14ac:dyDescent="0.3">
      <c r="A46" s="5"/>
      <c r="B46" s="22"/>
      <c r="C46" s="31"/>
      <c r="D46" s="3"/>
      <c r="E46" s="4"/>
      <c r="F46" s="4"/>
      <c r="G46" s="4"/>
      <c r="H46" s="32"/>
      <c r="I46" s="4"/>
      <c r="J46" s="4"/>
      <c r="K46" s="4"/>
      <c r="L46" s="32"/>
      <c r="M46" s="32"/>
      <c r="N46" s="4"/>
      <c r="O46" s="3"/>
    </row>
    <row r="47" spans="1:15" ht="15.6" x14ac:dyDescent="0.3">
      <c r="A47" s="5"/>
      <c r="B47" s="22"/>
      <c r="C47" s="31"/>
      <c r="D47" s="3"/>
      <c r="E47" s="4"/>
      <c r="F47" s="4"/>
      <c r="G47" s="4"/>
      <c r="H47" s="32"/>
      <c r="I47" s="4"/>
      <c r="J47" s="4"/>
      <c r="K47" s="4"/>
      <c r="L47" s="32"/>
      <c r="M47" s="32"/>
      <c r="N47" s="4"/>
      <c r="O47" s="3"/>
    </row>
    <row r="50" spans="1:17" ht="21" x14ac:dyDescent="0.5">
      <c r="A50" s="5"/>
      <c r="B50" s="44" t="s">
        <v>36</v>
      </c>
      <c r="C50" s="44"/>
      <c r="D50" s="44"/>
      <c r="E50" s="44"/>
      <c r="F50" s="44"/>
      <c r="G50" s="44"/>
      <c r="H50" s="5"/>
      <c r="I50" s="5"/>
      <c r="J50" s="5"/>
    </row>
    <row r="51" spans="1:17" ht="15" x14ac:dyDescent="0.25">
      <c r="A51" s="5"/>
      <c r="B51" s="2"/>
      <c r="C51" s="5"/>
      <c r="D51" s="5"/>
      <c r="E51" s="5"/>
      <c r="F51" s="5"/>
      <c r="G51" s="2"/>
      <c r="H51" s="5"/>
      <c r="I51" s="5"/>
      <c r="J51" s="5"/>
    </row>
    <row r="52" spans="1:17" ht="15" x14ac:dyDescent="0.25">
      <c r="A52" s="5"/>
      <c r="B52" s="2"/>
      <c r="C52" s="5"/>
      <c r="D52" s="5"/>
      <c r="E52" s="5"/>
      <c r="F52" s="5"/>
      <c r="J52" s="5"/>
    </row>
    <row r="53" spans="1:17" ht="16.2" x14ac:dyDescent="0.35">
      <c r="A53" s="5"/>
      <c r="B53" s="2"/>
      <c r="C53" s="5"/>
      <c r="D53" s="5"/>
      <c r="E53" s="5"/>
      <c r="F53" s="5"/>
      <c r="G53" s="45" t="s">
        <v>77</v>
      </c>
      <c r="H53" s="45"/>
      <c r="I53" s="45"/>
      <c r="J53" s="45"/>
    </row>
    <row r="54" spans="1:17" ht="15" x14ac:dyDescent="0.25">
      <c r="A54" s="2"/>
      <c r="B54" s="2"/>
      <c r="C54" s="5"/>
      <c r="D54" s="5"/>
      <c r="E54" s="5"/>
      <c r="F54" s="5"/>
      <c r="G54" s="2"/>
      <c r="H54" s="2"/>
      <c r="I54" s="5"/>
      <c r="J54" s="5"/>
      <c r="K54" s="2"/>
      <c r="L54" s="2"/>
      <c r="M54" s="21"/>
      <c r="N54" s="3"/>
      <c r="O54" s="4"/>
      <c r="Q54" t="s">
        <v>37</v>
      </c>
    </row>
    <row r="55" spans="1:17" ht="15" x14ac:dyDescent="0.25">
      <c r="A55" s="35"/>
      <c r="B55" s="35" t="s">
        <v>37</v>
      </c>
      <c r="C55" s="19"/>
      <c r="D55" s="19"/>
      <c r="E55" s="19"/>
      <c r="F55" s="19"/>
      <c r="G55" s="35"/>
      <c r="H55" s="19"/>
      <c r="I55" s="19"/>
      <c r="J55" s="19"/>
      <c r="K55" s="35"/>
      <c r="L55" s="19"/>
      <c r="M55" s="19"/>
      <c r="N55" s="35"/>
      <c r="O55" s="19"/>
    </row>
    <row r="56" spans="1:17" ht="15.6" x14ac:dyDescent="0.3">
      <c r="A56" s="43" t="s">
        <v>17</v>
      </c>
      <c r="B56" s="43"/>
      <c r="C56" s="43"/>
      <c r="D56" s="43"/>
      <c r="E56" s="43"/>
      <c r="F56" s="4"/>
      <c r="G56" s="4"/>
      <c r="H56" s="4"/>
      <c r="I56" s="4"/>
      <c r="J56" s="4"/>
      <c r="K56" s="4"/>
      <c r="L56" s="4"/>
    </row>
    <row r="57" spans="1:17" ht="15" x14ac:dyDescent="0.25">
      <c r="A57" s="4"/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  <c r="N57" t="s">
        <v>37</v>
      </c>
    </row>
    <row r="58" spans="1:17" ht="15" x14ac:dyDescent="0.25">
      <c r="A58" s="7"/>
      <c r="B58" s="7" t="s">
        <v>0</v>
      </c>
      <c r="C58" s="7" t="s">
        <v>59</v>
      </c>
      <c r="D58" s="7" t="s">
        <v>1</v>
      </c>
      <c r="E58" s="42" t="s">
        <v>18</v>
      </c>
      <c r="F58" s="42"/>
      <c r="G58" s="42"/>
      <c r="H58" s="7"/>
      <c r="I58" s="42" t="s">
        <v>35</v>
      </c>
      <c r="J58" s="42"/>
      <c r="K58" s="42"/>
      <c r="L58" s="7"/>
      <c r="M58" s="7" t="s">
        <v>12</v>
      </c>
      <c r="N58" s="6"/>
    </row>
    <row r="59" spans="1:17" ht="15.6" x14ac:dyDescent="0.3">
      <c r="A59" s="5">
        <v>1</v>
      </c>
      <c r="B59" s="2" t="s">
        <v>62</v>
      </c>
      <c r="C59" s="5">
        <v>1975</v>
      </c>
      <c r="D59" s="5" t="s">
        <v>98</v>
      </c>
      <c r="E59" s="5">
        <v>94</v>
      </c>
      <c r="F59" s="5">
        <v>96</v>
      </c>
      <c r="G59" s="5">
        <v>96</v>
      </c>
      <c r="H59" s="32">
        <f t="shared" ref="H59:H66" si="6">SUM(E59:G59)</f>
        <v>286</v>
      </c>
      <c r="I59" s="4">
        <v>97</v>
      </c>
      <c r="J59" s="4">
        <v>97</v>
      </c>
      <c r="K59" s="4">
        <v>95</v>
      </c>
      <c r="L59" s="32">
        <f t="shared" ref="L59:L66" si="7">SUM(I59:K59)</f>
        <v>289</v>
      </c>
      <c r="M59" s="32">
        <f t="shared" ref="M59:M66" si="8">SUM(H59+L59)</f>
        <v>575</v>
      </c>
      <c r="N59" s="6" t="s">
        <v>47</v>
      </c>
    </row>
    <row r="60" spans="1:17" ht="15.6" x14ac:dyDescent="0.3">
      <c r="A60" s="5">
        <v>2</v>
      </c>
      <c r="B60" s="3" t="s">
        <v>64</v>
      </c>
      <c r="C60" s="4">
        <v>1960</v>
      </c>
      <c r="D60" s="4" t="s">
        <v>98</v>
      </c>
      <c r="E60" s="4">
        <v>94</v>
      </c>
      <c r="F60" s="4">
        <v>97</v>
      </c>
      <c r="G60" s="4">
        <v>94</v>
      </c>
      <c r="H60" s="32">
        <f t="shared" si="6"/>
        <v>285</v>
      </c>
      <c r="I60" s="5">
        <v>95</v>
      </c>
      <c r="J60" s="5">
        <v>94</v>
      </c>
      <c r="K60" s="5">
        <v>99</v>
      </c>
      <c r="L60" s="32">
        <f t="shared" si="7"/>
        <v>288</v>
      </c>
      <c r="M60" s="32">
        <f t="shared" si="8"/>
        <v>573</v>
      </c>
      <c r="N60" s="6" t="s">
        <v>47</v>
      </c>
    </row>
    <row r="61" spans="1:17" ht="15.6" x14ac:dyDescent="0.3">
      <c r="A61" s="5">
        <v>3</v>
      </c>
      <c r="B61" s="2" t="s">
        <v>22</v>
      </c>
      <c r="C61" s="5">
        <v>1957</v>
      </c>
      <c r="D61" s="5" t="s">
        <v>26</v>
      </c>
      <c r="E61" s="5">
        <v>94</v>
      </c>
      <c r="F61" s="5">
        <v>93</v>
      </c>
      <c r="G61" s="5">
        <v>89</v>
      </c>
      <c r="H61" s="32">
        <f t="shared" si="6"/>
        <v>276</v>
      </c>
      <c r="I61" s="4">
        <v>92</v>
      </c>
      <c r="J61" s="4">
        <v>94</v>
      </c>
      <c r="K61" s="4">
        <v>95</v>
      </c>
      <c r="L61" s="32">
        <f t="shared" si="7"/>
        <v>281</v>
      </c>
      <c r="M61" s="32">
        <f t="shared" si="8"/>
        <v>557</v>
      </c>
      <c r="N61" s="6" t="s">
        <v>48</v>
      </c>
    </row>
    <row r="62" spans="1:17" ht="15.6" x14ac:dyDescent="0.3">
      <c r="A62" s="5">
        <v>4</v>
      </c>
      <c r="B62" s="3" t="s">
        <v>41</v>
      </c>
      <c r="C62" s="4">
        <v>1987</v>
      </c>
      <c r="D62" s="4" t="s">
        <v>21</v>
      </c>
      <c r="E62" s="4">
        <v>88</v>
      </c>
      <c r="F62" s="4">
        <v>89</v>
      </c>
      <c r="G62" s="5">
        <v>95</v>
      </c>
      <c r="H62" s="32">
        <f>SUM(E62:G62)</f>
        <v>272</v>
      </c>
      <c r="I62" s="34">
        <v>96</v>
      </c>
      <c r="J62" s="5">
        <v>92</v>
      </c>
      <c r="K62" s="5">
        <v>93</v>
      </c>
      <c r="L62" s="32">
        <f t="shared" si="7"/>
        <v>281</v>
      </c>
      <c r="M62" s="32">
        <f t="shared" si="8"/>
        <v>553</v>
      </c>
      <c r="N62" s="6" t="s">
        <v>48</v>
      </c>
    </row>
    <row r="63" spans="1:17" ht="15.6" x14ac:dyDescent="0.3">
      <c r="A63" s="5">
        <v>5</v>
      </c>
      <c r="B63" s="3" t="s">
        <v>65</v>
      </c>
      <c r="C63" s="4">
        <v>1972</v>
      </c>
      <c r="D63" s="4" t="s">
        <v>52</v>
      </c>
      <c r="E63" s="4">
        <v>94</v>
      </c>
      <c r="F63" s="4">
        <v>90</v>
      </c>
      <c r="G63" s="4">
        <v>91</v>
      </c>
      <c r="H63" s="32">
        <f t="shared" si="6"/>
        <v>275</v>
      </c>
      <c r="I63" s="6">
        <v>94</v>
      </c>
      <c r="J63" s="6">
        <v>93</v>
      </c>
      <c r="K63" s="39">
        <v>90</v>
      </c>
      <c r="L63" s="32">
        <f t="shared" si="7"/>
        <v>277</v>
      </c>
      <c r="M63" s="32">
        <f t="shared" si="8"/>
        <v>552</v>
      </c>
      <c r="N63" s="6" t="s">
        <v>48</v>
      </c>
    </row>
    <row r="64" spans="1:17" ht="15.6" x14ac:dyDescent="0.3">
      <c r="A64" s="5">
        <v>6</v>
      </c>
      <c r="B64" s="3" t="s">
        <v>63</v>
      </c>
      <c r="C64" s="4">
        <v>1985</v>
      </c>
      <c r="D64" s="4" t="s">
        <v>46</v>
      </c>
      <c r="E64" s="4">
        <v>94</v>
      </c>
      <c r="F64" s="4">
        <v>93</v>
      </c>
      <c r="G64" s="4">
        <v>91</v>
      </c>
      <c r="H64" s="32">
        <f t="shared" si="6"/>
        <v>278</v>
      </c>
      <c r="I64" s="5">
        <v>86</v>
      </c>
      <c r="J64" s="5">
        <v>92</v>
      </c>
      <c r="K64" s="5">
        <v>87</v>
      </c>
      <c r="L64" s="32">
        <f t="shared" si="7"/>
        <v>265</v>
      </c>
      <c r="M64" s="32">
        <f t="shared" si="8"/>
        <v>543</v>
      </c>
      <c r="N64" s="6" t="s">
        <v>49</v>
      </c>
    </row>
    <row r="65" spans="1:14" ht="15.6" x14ac:dyDescent="0.3">
      <c r="A65" s="5">
        <v>7</v>
      </c>
      <c r="B65" s="2" t="s">
        <v>91</v>
      </c>
      <c r="C65" s="5">
        <v>1987</v>
      </c>
      <c r="D65" s="5" t="s">
        <v>55</v>
      </c>
      <c r="E65" s="5">
        <v>88</v>
      </c>
      <c r="F65" s="5">
        <v>90</v>
      </c>
      <c r="G65" s="5">
        <v>94</v>
      </c>
      <c r="H65" s="32">
        <f t="shared" si="6"/>
        <v>272</v>
      </c>
      <c r="I65" s="4">
        <v>82</v>
      </c>
      <c r="J65" s="4">
        <v>87</v>
      </c>
      <c r="K65" s="4">
        <v>92</v>
      </c>
      <c r="L65" s="32">
        <f t="shared" si="7"/>
        <v>261</v>
      </c>
      <c r="M65" s="32">
        <f t="shared" si="8"/>
        <v>533</v>
      </c>
      <c r="N65" s="6" t="s">
        <v>50</v>
      </c>
    </row>
    <row r="66" spans="1:14" ht="15.6" x14ac:dyDescent="0.3">
      <c r="A66" s="5">
        <v>8</v>
      </c>
      <c r="B66" s="3" t="s">
        <v>90</v>
      </c>
      <c r="C66" s="4">
        <v>1984</v>
      </c>
      <c r="D66" s="4" t="s">
        <v>21</v>
      </c>
      <c r="E66" s="4">
        <v>91</v>
      </c>
      <c r="F66" s="4">
        <v>87</v>
      </c>
      <c r="G66" s="4">
        <v>92</v>
      </c>
      <c r="H66" s="32">
        <f t="shared" si="6"/>
        <v>270</v>
      </c>
      <c r="I66" s="4">
        <v>85</v>
      </c>
      <c r="J66" s="4">
        <v>87</v>
      </c>
      <c r="K66" s="4">
        <v>86</v>
      </c>
      <c r="L66" s="32">
        <f t="shared" si="7"/>
        <v>258</v>
      </c>
      <c r="M66" s="32">
        <f t="shared" si="8"/>
        <v>528</v>
      </c>
      <c r="N66" s="6" t="s">
        <v>50</v>
      </c>
    </row>
    <row r="67" spans="1:14" ht="15.6" x14ac:dyDescent="0.3">
      <c r="A67" s="5"/>
      <c r="B67" s="3"/>
      <c r="C67" s="4"/>
      <c r="D67" s="4"/>
      <c r="E67" s="4"/>
      <c r="F67" s="4"/>
      <c r="G67" s="4"/>
      <c r="H67" s="32"/>
      <c r="I67" s="4"/>
      <c r="J67" s="4"/>
      <c r="K67" s="5"/>
      <c r="L67" s="32"/>
      <c r="M67" s="32"/>
      <c r="N67" s="6"/>
    </row>
    <row r="68" spans="1:14" ht="15.6" x14ac:dyDescent="0.3">
      <c r="A68" s="5"/>
      <c r="B68" s="3"/>
      <c r="C68" s="4"/>
      <c r="D68" s="4"/>
      <c r="E68" s="4"/>
      <c r="F68" s="4"/>
      <c r="G68" s="4"/>
      <c r="H68" s="32"/>
      <c r="I68" s="4"/>
      <c r="J68" s="4"/>
      <c r="K68" s="4"/>
      <c r="L68" s="32"/>
      <c r="M68" s="32"/>
    </row>
    <row r="69" spans="1:14" ht="15" x14ac:dyDescent="0.25">
      <c r="A69" s="5"/>
      <c r="B69" s="3"/>
      <c r="C69" s="4"/>
      <c r="D69" s="4"/>
      <c r="E69" s="4"/>
      <c r="F69" s="4"/>
      <c r="G69" s="4"/>
      <c r="H69" s="5"/>
      <c r="I69" s="4"/>
      <c r="J69" s="4"/>
      <c r="K69" s="4"/>
      <c r="L69" s="5"/>
      <c r="M69" s="21"/>
    </row>
    <row r="70" spans="1:14" ht="15" x14ac:dyDescent="0.25">
      <c r="A70" s="5"/>
      <c r="B70" s="3"/>
      <c r="C70" s="4"/>
      <c r="D70" s="4"/>
      <c r="E70" s="4"/>
      <c r="F70" s="4"/>
      <c r="G70" s="4" t="s">
        <v>37</v>
      </c>
      <c r="H70" s="5"/>
      <c r="I70" s="4"/>
      <c r="J70" s="4"/>
      <c r="K70" s="4"/>
      <c r="L70" s="5"/>
      <c r="M70" s="21"/>
    </row>
    <row r="71" spans="1:14" ht="15.6" x14ac:dyDescent="0.3">
      <c r="A71" s="43" t="s">
        <v>66</v>
      </c>
      <c r="B71" s="43"/>
      <c r="C71" s="43"/>
      <c r="D71" s="43"/>
      <c r="E71" s="43"/>
      <c r="F71" s="4"/>
      <c r="G71" s="4"/>
      <c r="H71" s="4"/>
      <c r="I71" s="4"/>
      <c r="J71" s="4"/>
      <c r="K71" s="4"/>
      <c r="L71" s="4"/>
    </row>
    <row r="72" spans="1:14" ht="15" x14ac:dyDescent="0.25">
      <c r="A72" s="4"/>
      <c r="B72" s="3"/>
      <c r="C72" s="4"/>
      <c r="D72" s="4"/>
      <c r="E72" s="4"/>
      <c r="F72" s="4"/>
      <c r="G72" s="4"/>
      <c r="H72" s="4"/>
      <c r="I72" s="4"/>
      <c r="J72" s="4"/>
      <c r="K72" s="4"/>
      <c r="L72" s="4"/>
      <c r="N72" s="4"/>
    </row>
    <row r="73" spans="1:14" ht="15" x14ac:dyDescent="0.25">
      <c r="A73" s="7"/>
      <c r="B73" s="7" t="s">
        <v>0</v>
      </c>
      <c r="C73" s="7" t="s">
        <v>59</v>
      </c>
      <c r="D73" s="7" t="s">
        <v>1</v>
      </c>
      <c r="E73" s="42" t="s">
        <v>18</v>
      </c>
      <c r="F73" s="42"/>
      <c r="G73" s="42"/>
      <c r="H73" s="7"/>
      <c r="I73" s="42" t="s">
        <v>35</v>
      </c>
      <c r="J73" s="42"/>
      <c r="K73" s="42"/>
      <c r="L73" s="7"/>
      <c r="M73" s="7" t="s">
        <v>12</v>
      </c>
      <c r="N73" s="4"/>
    </row>
    <row r="74" spans="1:14" ht="15.6" x14ac:dyDescent="0.3">
      <c r="A74" s="4">
        <v>1</v>
      </c>
      <c r="B74" s="3" t="s">
        <v>42</v>
      </c>
      <c r="C74" s="3">
        <v>1989</v>
      </c>
      <c r="D74" s="4" t="s">
        <v>53</v>
      </c>
      <c r="E74" s="4">
        <v>89</v>
      </c>
      <c r="F74" s="4">
        <v>89</v>
      </c>
      <c r="G74" s="4">
        <v>88</v>
      </c>
      <c r="H74" s="32">
        <f>SUM(E74:G74)</f>
        <v>266</v>
      </c>
      <c r="I74" s="4">
        <v>93</v>
      </c>
      <c r="J74" s="4">
        <v>93</v>
      </c>
      <c r="K74" s="4">
        <v>93</v>
      </c>
      <c r="L74" s="32">
        <f>SUM(I74:K74)</f>
        <v>279</v>
      </c>
      <c r="M74" s="21">
        <f>SUM(H74+L74)</f>
        <v>545</v>
      </c>
      <c r="N74" t="s">
        <v>49</v>
      </c>
    </row>
    <row r="75" spans="1:14" ht="15.6" x14ac:dyDescent="0.3">
      <c r="A75" s="4">
        <v>2</v>
      </c>
      <c r="B75" s="3" t="s">
        <v>75</v>
      </c>
      <c r="C75" s="3">
        <v>1988</v>
      </c>
      <c r="D75" s="4" t="s">
        <v>53</v>
      </c>
      <c r="E75" s="4">
        <v>89</v>
      </c>
      <c r="F75" s="4">
        <v>87</v>
      </c>
      <c r="G75" s="4">
        <v>82</v>
      </c>
      <c r="H75" s="32">
        <f>SUM(E75:G75)</f>
        <v>258</v>
      </c>
      <c r="I75" s="4">
        <v>86</v>
      </c>
      <c r="J75" s="4">
        <v>95</v>
      </c>
      <c r="K75" s="4">
        <v>90</v>
      </c>
      <c r="L75" s="32">
        <f>SUM(I75:K75)</f>
        <v>271</v>
      </c>
      <c r="M75" s="21">
        <f>SUM(H75+L75)</f>
        <v>529</v>
      </c>
      <c r="N75" t="s">
        <v>50</v>
      </c>
    </row>
    <row r="76" spans="1:14" ht="15.6" x14ac:dyDescent="0.3">
      <c r="A76" s="4">
        <v>3</v>
      </c>
      <c r="B76" s="3" t="s">
        <v>95</v>
      </c>
      <c r="C76" s="3">
        <v>1992</v>
      </c>
      <c r="D76" s="4" t="s">
        <v>53</v>
      </c>
      <c r="E76" s="4">
        <v>83</v>
      </c>
      <c r="F76" s="4">
        <v>86</v>
      </c>
      <c r="G76" s="4">
        <v>92</v>
      </c>
      <c r="H76" s="32">
        <f>SUM(E76:G76)</f>
        <v>261</v>
      </c>
      <c r="I76" s="4">
        <v>86</v>
      </c>
      <c r="J76" s="4">
        <v>69</v>
      </c>
      <c r="K76" s="4">
        <v>46</v>
      </c>
      <c r="L76" s="32">
        <f>SUM(I76:K76)</f>
        <v>201</v>
      </c>
      <c r="M76" s="21">
        <f>SUM(H76+L76)</f>
        <v>462</v>
      </c>
    </row>
    <row r="77" spans="1:14" ht="15" x14ac:dyDescent="0.25">
      <c r="H77" s="5"/>
    </row>
    <row r="79" spans="1:14" ht="15" x14ac:dyDescent="0.25">
      <c r="A79" s="2"/>
      <c r="B79" s="41" t="s">
        <v>57</v>
      </c>
      <c r="C79" s="41"/>
      <c r="D79" s="41"/>
      <c r="E79" s="4"/>
      <c r="F79" s="4"/>
      <c r="G79" s="2"/>
      <c r="H79" s="5"/>
      <c r="I79" s="5"/>
      <c r="J79" s="5"/>
      <c r="K79" s="2"/>
      <c r="L79" s="5"/>
    </row>
    <row r="80" spans="1:14" ht="15" x14ac:dyDescent="0.25">
      <c r="A80" s="2"/>
      <c r="B80" s="40" t="s">
        <v>113</v>
      </c>
      <c r="C80" s="40"/>
      <c r="D80" s="19"/>
      <c r="E80" s="5"/>
      <c r="F80" s="5"/>
      <c r="G80" s="2"/>
      <c r="H80" s="5"/>
      <c r="I80" s="5"/>
      <c r="J80" s="5"/>
      <c r="K80" s="2"/>
      <c r="L80" s="5"/>
    </row>
    <row r="81" spans="1:12" ht="15" x14ac:dyDescent="0.25">
      <c r="A81" s="3"/>
      <c r="B81" s="40" t="s">
        <v>114</v>
      </c>
      <c r="C81" s="40"/>
      <c r="D81" s="40"/>
      <c r="E81" s="4"/>
      <c r="F81" s="4"/>
      <c r="G81" s="3"/>
      <c r="H81" s="4" t="s">
        <v>37</v>
      </c>
      <c r="I81" s="4"/>
      <c r="J81" s="4"/>
      <c r="K81" s="3"/>
      <c r="L81" s="4"/>
    </row>
    <row r="82" spans="1:12" ht="15" x14ac:dyDescent="0.25">
      <c r="A82" s="3"/>
      <c r="B82" s="3"/>
      <c r="C82" s="4"/>
      <c r="D82" s="4"/>
      <c r="E82" s="4"/>
      <c r="F82" s="4"/>
      <c r="G82" s="3"/>
      <c r="H82" s="4"/>
      <c r="I82" s="4"/>
      <c r="J82" s="4"/>
      <c r="K82" s="3"/>
      <c r="L82" s="4"/>
    </row>
    <row r="83" spans="1:12" ht="15" x14ac:dyDescent="0.25">
      <c r="A83" s="3"/>
      <c r="B83" s="3"/>
      <c r="C83" s="4"/>
      <c r="D83" s="4"/>
      <c r="E83" s="4"/>
      <c r="F83" s="4"/>
      <c r="G83" s="3"/>
      <c r="H83" s="4"/>
      <c r="I83" s="4"/>
      <c r="J83" s="4"/>
      <c r="K83" s="3"/>
      <c r="L83" s="4"/>
    </row>
    <row r="84" spans="1:12" ht="15" x14ac:dyDescent="0.25">
      <c r="A84" s="3"/>
      <c r="B84" s="3"/>
      <c r="C84" s="4"/>
      <c r="D84" s="4"/>
      <c r="E84" s="4"/>
      <c r="F84" s="4"/>
      <c r="G84" s="3"/>
      <c r="H84" s="4"/>
      <c r="I84" s="4"/>
      <c r="J84" s="4"/>
      <c r="K84" s="3"/>
      <c r="L84" s="4"/>
    </row>
    <row r="89" spans="1:12" ht="15" x14ac:dyDescent="0.25">
      <c r="A89" s="2"/>
      <c r="B89" s="2"/>
      <c r="C89" s="5"/>
      <c r="D89" s="5"/>
      <c r="E89" s="5"/>
      <c r="F89" s="5"/>
      <c r="G89" s="2"/>
      <c r="H89" s="5"/>
      <c r="I89" s="5"/>
      <c r="J89" s="5"/>
      <c r="K89" s="2"/>
      <c r="L89" s="5"/>
    </row>
    <row r="90" spans="1:12" ht="15" x14ac:dyDescent="0.25">
      <c r="A90" s="2"/>
      <c r="B90" s="2"/>
      <c r="C90" s="5"/>
      <c r="D90" s="5"/>
      <c r="E90" s="5"/>
      <c r="F90" s="5"/>
      <c r="G90" s="2"/>
      <c r="H90" s="5"/>
      <c r="I90" s="5"/>
      <c r="J90" s="5"/>
      <c r="K90" s="2"/>
      <c r="L90" s="5"/>
    </row>
    <row r="91" spans="1:12" ht="15" x14ac:dyDescent="0.25">
      <c r="A91" s="2"/>
      <c r="B91" s="2"/>
      <c r="C91" s="5"/>
      <c r="D91" s="5"/>
      <c r="E91" s="5"/>
      <c r="F91" s="5"/>
      <c r="G91" s="2"/>
      <c r="H91" s="5"/>
      <c r="I91" s="5"/>
      <c r="J91" s="5"/>
      <c r="K91" s="2"/>
      <c r="L91" s="5"/>
    </row>
    <row r="92" spans="1:12" ht="15" x14ac:dyDescent="0.25">
      <c r="A92" s="2"/>
      <c r="B92" s="2"/>
      <c r="C92" s="5"/>
      <c r="D92" s="5"/>
      <c r="E92" s="5"/>
      <c r="F92" s="5"/>
      <c r="G92" s="2"/>
      <c r="H92" s="5"/>
      <c r="I92" s="5"/>
      <c r="J92" s="5"/>
      <c r="K92" s="2"/>
      <c r="L92" s="5"/>
    </row>
    <row r="93" spans="1:12" ht="15" x14ac:dyDescent="0.25">
      <c r="A93" s="2"/>
      <c r="B93" s="2"/>
      <c r="C93" s="5"/>
      <c r="D93" s="5"/>
      <c r="E93" s="5"/>
      <c r="F93" s="5"/>
      <c r="G93" s="2"/>
      <c r="H93" s="5"/>
      <c r="I93" s="5"/>
      <c r="J93" s="5"/>
      <c r="K93" s="2"/>
      <c r="L93" s="5"/>
    </row>
    <row r="94" spans="1:12" ht="15" x14ac:dyDescent="0.25">
      <c r="A94" s="2"/>
      <c r="B94" s="2"/>
      <c r="C94" s="5"/>
      <c r="D94" s="5"/>
      <c r="E94" s="5"/>
      <c r="F94" s="5"/>
      <c r="G94" s="2"/>
      <c r="H94" s="5"/>
      <c r="I94" s="5"/>
      <c r="J94" s="5"/>
      <c r="K94" s="2"/>
      <c r="L94" s="5"/>
    </row>
    <row r="95" spans="1:12" ht="15" x14ac:dyDescent="0.25">
      <c r="A95" s="2"/>
      <c r="B95" s="2"/>
      <c r="C95" s="5"/>
      <c r="D95" s="5"/>
      <c r="E95" s="5"/>
      <c r="F95" s="5"/>
      <c r="G95" s="2"/>
      <c r="H95" s="5"/>
      <c r="I95" s="5"/>
      <c r="J95" s="5"/>
      <c r="K95" s="2"/>
      <c r="L95" s="5"/>
    </row>
    <row r="96" spans="1:12" x14ac:dyDescent="0.25">
      <c r="A96" s="1"/>
      <c r="B96" s="1"/>
      <c r="C96" s="9"/>
      <c r="D96" s="9"/>
      <c r="E96" s="9"/>
      <c r="F96" s="9"/>
      <c r="G96" s="1"/>
      <c r="H96" s="9"/>
      <c r="I96" s="9"/>
      <c r="J96" s="9"/>
      <c r="K96" s="1"/>
      <c r="L96" s="9"/>
    </row>
  </sheetData>
  <mergeCells count="22">
    <mergeCell ref="I25:K25"/>
    <mergeCell ref="B50:G50"/>
    <mergeCell ref="G53:J53"/>
    <mergeCell ref="B42:D42"/>
    <mergeCell ref="B44:D44"/>
    <mergeCell ref="B1:G1"/>
    <mergeCell ref="E8:G8"/>
    <mergeCell ref="I8:K8"/>
    <mergeCell ref="B6:D6"/>
    <mergeCell ref="G4:J4"/>
    <mergeCell ref="I73:K73"/>
    <mergeCell ref="I58:K58"/>
    <mergeCell ref="A56:E56"/>
    <mergeCell ref="A23:E23"/>
    <mergeCell ref="E25:G25"/>
    <mergeCell ref="B81:D81"/>
    <mergeCell ref="B43:C43"/>
    <mergeCell ref="B79:D79"/>
    <mergeCell ref="E58:G58"/>
    <mergeCell ref="A71:E71"/>
    <mergeCell ref="E73:G73"/>
    <mergeCell ref="B80:C80"/>
  </mergeCells>
  <phoneticPr fontId="0" type="noConversion"/>
  <pageMargins left="0.23" right="0.19" top="1" bottom="1" header="0.5" footer="0.5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workbookViewId="0">
      <selection activeCell="C22" sqref="C22"/>
    </sheetView>
  </sheetViews>
  <sheetFormatPr defaultColWidth="9.109375" defaultRowHeight="13.8" x14ac:dyDescent="0.25"/>
  <cols>
    <col min="1" max="1" width="3.6640625" style="17" customWidth="1"/>
    <col min="2" max="2" width="20.109375" style="15" bestFit="1" customWidth="1"/>
    <col min="3" max="3" width="5.88671875" style="17" bestFit="1" customWidth="1"/>
    <col min="4" max="4" width="10" style="15" bestFit="1" customWidth="1"/>
    <col min="5" max="5" width="4" style="15" bestFit="1" customWidth="1"/>
    <col min="6" max="8" width="4.6640625" style="15" bestFit="1" customWidth="1"/>
    <col min="9" max="9" width="6.44140625" style="15" bestFit="1" customWidth="1"/>
    <col min="10" max="13" width="3.5546875" style="15" bestFit="1" customWidth="1"/>
    <col min="14" max="14" width="6.44140625" style="15" bestFit="1" customWidth="1"/>
    <col min="15" max="15" width="4.6640625" style="15" bestFit="1" customWidth="1"/>
    <col min="16" max="16" width="3.5546875" style="15" bestFit="1" customWidth="1"/>
    <col min="17" max="17" width="4.6640625" style="15" bestFit="1" customWidth="1"/>
    <col min="18" max="18" width="3.5546875" style="15" bestFit="1" customWidth="1"/>
    <col min="19" max="19" width="6.44140625" style="15" bestFit="1" customWidth="1"/>
    <col min="20" max="20" width="8.44140625" style="17" bestFit="1" customWidth="1"/>
    <col min="21" max="21" width="3.5546875" style="15" customWidth="1"/>
    <col min="22" max="22" width="4.109375" style="17" bestFit="1" customWidth="1"/>
    <col min="23" max="24" width="9.109375" style="15"/>
    <col min="25" max="25" width="8.88671875" style="15" customWidth="1"/>
    <col min="26" max="16384" width="9.109375" style="15"/>
  </cols>
  <sheetData>
    <row r="1" spans="1:21" x14ac:dyDescent="0.25">
      <c r="A1" s="15"/>
      <c r="K1" s="12"/>
      <c r="L1" s="12"/>
      <c r="M1" s="12"/>
      <c r="N1" s="12"/>
      <c r="O1" s="12"/>
      <c r="P1" s="12"/>
      <c r="Q1" s="12"/>
      <c r="R1" s="12"/>
      <c r="S1" s="12"/>
    </row>
    <row r="2" spans="1:21" x14ac:dyDescent="0.25">
      <c r="A2" s="15"/>
      <c r="K2" s="12"/>
      <c r="L2" s="12"/>
      <c r="M2" s="12"/>
      <c r="N2" s="12"/>
      <c r="O2" s="12"/>
      <c r="P2" s="12"/>
      <c r="Q2" s="12"/>
      <c r="R2" s="12"/>
      <c r="S2" s="12"/>
    </row>
    <row r="3" spans="1:21" ht="21" x14ac:dyDescent="0.5">
      <c r="A3" s="14"/>
      <c r="B3" s="47" t="s">
        <v>36</v>
      </c>
      <c r="C3" s="47"/>
      <c r="D3" s="47"/>
      <c r="E3" s="47"/>
      <c r="F3" s="47"/>
      <c r="G3" s="47"/>
      <c r="H3" s="13"/>
      <c r="I3" s="13"/>
      <c r="J3" s="13"/>
      <c r="K3" s="12"/>
      <c r="L3" s="12"/>
      <c r="M3" s="12"/>
      <c r="N3" s="12"/>
      <c r="O3" s="12"/>
      <c r="P3" s="12"/>
      <c r="Q3" s="12"/>
      <c r="R3" s="12"/>
      <c r="S3" s="12"/>
    </row>
    <row r="4" spans="1:21" x14ac:dyDescent="0.25">
      <c r="A4" s="14"/>
      <c r="B4" s="13"/>
      <c r="C4" s="14"/>
      <c r="D4" s="13"/>
      <c r="E4" s="13"/>
      <c r="F4" s="13"/>
      <c r="G4" s="13"/>
      <c r="H4" s="13"/>
      <c r="I4" s="13"/>
      <c r="J4" s="13"/>
      <c r="K4" s="12"/>
      <c r="L4" s="12"/>
      <c r="M4" s="12"/>
      <c r="N4" s="12"/>
      <c r="O4" s="12"/>
      <c r="P4" s="12"/>
      <c r="Q4" s="12"/>
      <c r="R4" s="12"/>
      <c r="S4" s="12"/>
    </row>
    <row r="5" spans="1:21" x14ac:dyDescent="0.25">
      <c r="A5" s="14"/>
      <c r="B5" s="13"/>
      <c r="C5" s="14"/>
      <c r="D5" s="13"/>
      <c r="E5" s="13"/>
      <c r="F5" s="13"/>
      <c r="J5" s="13"/>
      <c r="K5" s="12"/>
      <c r="L5" s="12"/>
      <c r="M5" s="12"/>
      <c r="N5" s="12"/>
      <c r="O5" s="12"/>
      <c r="P5" s="12"/>
      <c r="Q5" s="12"/>
      <c r="R5" s="12"/>
      <c r="S5" s="12"/>
    </row>
    <row r="6" spans="1:21" ht="15.6" x14ac:dyDescent="0.35">
      <c r="A6" s="14"/>
      <c r="B6" s="13"/>
      <c r="C6" s="14"/>
      <c r="D6" s="13"/>
      <c r="E6" s="13"/>
      <c r="F6" s="13"/>
      <c r="G6" s="49" t="s">
        <v>77</v>
      </c>
      <c r="H6" s="49"/>
      <c r="I6" s="49"/>
      <c r="J6" s="13"/>
      <c r="K6" s="12"/>
      <c r="L6" s="12"/>
      <c r="M6" s="12"/>
      <c r="N6" s="12"/>
      <c r="O6" s="12"/>
      <c r="P6" s="12"/>
      <c r="Q6" s="12"/>
      <c r="R6" s="12"/>
      <c r="S6" s="12"/>
    </row>
    <row r="7" spans="1:21" x14ac:dyDescent="0.25">
      <c r="A7" s="11"/>
      <c r="B7" s="25" t="s">
        <v>15</v>
      </c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21" x14ac:dyDescent="0.25">
      <c r="A8" s="11"/>
      <c r="B8" s="12"/>
      <c r="C8" s="1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1:21" x14ac:dyDescent="0.25">
      <c r="A9" s="14"/>
      <c r="B9" s="13"/>
      <c r="C9" s="14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21" x14ac:dyDescent="0.25">
      <c r="A10" s="14"/>
      <c r="B10" s="14" t="s">
        <v>0</v>
      </c>
      <c r="C10" s="14" t="s">
        <v>59</v>
      </c>
      <c r="D10" s="14" t="s">
        <v>1</v>
      </c>
      <c r="E10" s="48" t="s">
        <v>11</v>
      </c>
      <c r="F10" s="48"/>
      <c r="G10" s="48"/>
      <c r="H10" s="48"/>
      <c r="I10" s="13" t="s">
        <v>44</v>
      </c>
      <c r="J10" s="48" t="s">
        <v>13</v>
      </c>
      <c r="K10" s="48"/>
      <c r="L10" s="48"/>
      <c r="M10" s="48"/>
      <c r="N10" s="13" t="s">
        <v>44</v>
      </c>
      <c r="O10" s="48" t="s">
        <v>14</v>
      </c>
      <c r="P10" s="48"/>
      <c r="Q10" s="48"/>
      <c r="R10" s="48"/>
      <c r="S10" s="13" t="s">
        <v>44</v>
      </c>
      <c r="T10" s="14" t="s">
        <v>8</v>
      </c>
      <c r="U10" s="17"/>
    </row>
    <row r="11" spans="1:21" x14ac:dyDescent="0.25">
      <c r="A11" s="14">
        <v>1</v>
      </c>
      <c r="B11" s="24" t="s">
        <v>100</v>
      </c>
      <c r="C11" s="13">
        <v>1968</v>
      </c>
      <c r="D11" s="14" t="s">
        <v>52</v>
      </c>
      <c r="E11" s="14">
        <v>99</v>
      </c>
      <c r="F11" s="14">
        <v>99</v>
      </c>
      <c r="G11" s="36">
        <v>99</v>
      </c>
      <c r="H11" s="14">
        <v>99</v>
      </c>
      <c r="I11" s="20">
        <f t="shared" ref="I11:I23" si="0">SUM(E11:H11)</f>
        <v>396</v>
      </c>
      <c r="J11" s="14">
        <v>92</v>
      </c>
      <c r="K11" s="14">
        <v>95</v>
      </c>
      <c r="L11" s="14">
        <v>89</v>
      </c>
      <c r="M11" s="14">
        <v>95</v>
      </c>
      <c r="N11" s="20">
        <f t="shared" ref="N11:N23" si="1">SUM(J11:M11)</f>
        <v>371</v>
      </c>
      <c r="O11" s="14">
        <v>95</v>
      </c>
      <c r="P11" s="14">
        <v>93</v>
      </c>
      <c r="Q11" s="14">
        <v>91</v>
      </c>
      <c r="R11" s="14">
        <v>96</v>
      </c>
      <c r="S11" s="20">
        <f t="shared" ref="S11:S23" si="2">SUM(O11:R11)</f>
        <v>375</v>
      </c>
      <c r="T11" s="20">
        <f t="shared" ref="T11:T23" si="3">I11+N11+S11</f>
        <v>1142</v>
      </c>
      <c r="U11" s="17" t="s">
        <v>110</v>
      </c>
    </row>
    <row r="12" spans="1:21" x14ac:dyDescent="0.25">
      <c r="A12" s="14">
        <v>2</v>
      </c>
      <c r="B12" s="24" t="s">
        <v>23</v>
      </c>
      <c r="C12" s="14">
        <v>1983</v>
      </c>
      <c r="D12" s="14" t="s">
        <v>21</v>
      </c>
      <c r="E12" s="14">
        <v>98</v>
      </c>
      <c r="F12" s="36">
        <v>98</v>
      </c>
      <c r="G12" s="14">
        <v>98</v>
      </c>
      <c r="H12" s="20">
        <v>100</v>
      </c>
      <c r="I12" s="20">
        <f t="shared" si="0"/>
        <v>394</v>
      </c>
      <c r="J12" s="14">
        <v>92</v>
      </c>
      <c r="K12" s="14">
        <v>93</v>
      </c>
      <c r="L12" s="14">
        <v>95</v>
      </c>
      <c r="M12" s="14">
        <v>90</v>
      </c>
      <c r="N12" s="20">
        <f t="shared" si="1"/>
        <v>370</v>
      </c>
      <c r="O12" s="14">
        <v>98</v>
      </c>
      <c r="P12" s="14">
        <v>92</v>
      </c>
      <c r="Q12" s="14">
        <v>94</v>
      </c>
      <c r="R12" s="14">
        <v>92</v>
      </c>
      <c r="S12" s="20">
        <f t="shared" si="2"/>
        <v>376</v>
      </c>
      <c r="T12" s="20">
        <f t="shared" si="3"/>
        <v>1140</v>
      </c>
      <c r="U12" s="17" t="s">
        <v>110</v>
      </c>
    </row>
    <row r="13" spans="1:21" x14ac:dyDescent="0.25">
      <c r="A13" s="14">
        <v>3</v>
      </c>
      <c r="B13" s="24" t="s">
        <v>25</v>
      </c>
      <c r="C13" s="14">
        <v>1956</v>
      </c>
      <c r="D13" s="14" t="s">
        <v>26</v>
      </c>
      <c r="E13" s="14">
        <v>96</v>
      </c>
      <c r="F13" s="20">
        <v>100</v>
      </c>
      <c r="G13" s="14">
        <v>98</v>
      </c>
      <c r="H13" s="14">
        <v>97</v>
      </c>
      <c r="I13" s="20">
        <f t="shared" si="0"/>
        <v>391</v>
      </c>
      <c r="J13" s="14">
        <v>87</v>
      </c>
      <c r="K13" s="14">
        <v>93</v>
      </c>
      <c r="L13" s="14">
        <v>87</v>
      </c>
      <c r="M13" s="14">
        <v>88</v>
      </c>
      <c r="N13" s="20">
        <f t="shared" si="1"/>
        <v>355</v>
      </c>
      <c r="O13" s="14">
        <v>91</v>
      </c>
      <c r="P13" s="14">
        <v>94</v>
      </c>
      <c r="Q13" s="14">
        <v>95</v>
      </c>
      <c r="R13" s="14">
        <v>93</v>
      </c>
      <c r="S13" s="20">
        <f t="shared" si="2"/>
        <v>373</v>
      </c>
      <c r="T13" s="20">
        <f t="shared" si="3"/>
        <v>1119</v>
      </c>
      <c r="U13" s="17" t="s">
        <v>48</v>
      </c>
    </row>
    <row r="14" spans="1:21" x14ac:dyDescent="0.25">
      <c r="A14" s="14">
        <v>4</v>
      </c>
      <c r="B14" s="22" t="s">
        <v>96</v>
      </c>
      <c r="C14" s="11">
        <v>1950</v>
      </c>
      <c r="D14" s="11" t="s">
        <v>52</v>
      </c>
      <c r="E14" s="11">
        <v>97</v>
      </c>
      <c r="F14" s="11">
        <v>98</v>
      </c>
      <c r="G14" s="11">
        <v>98</v>
      </c>
      <c r="H14" s="11">
        <v>98</v>
      </c>
      <c r="I14" s="20">
        <f t="shared" si="0"/>
        <v>391</v>
      </c>
      <c r="J14" s="11">
        <v>92</v>
      </c>
      <c r="K14" s="11">
        <v>92</v>
      </c>
      <c r="L14" s="11">
        <v>88</v>
      </c>
      <c r="M14" s="11">
        <v>92</v>
      </c>
      <c r="N14" s="20">
        <f t="shared" si="1"/>
        <v>364</v>
      </c>
      <c r="O14" s="11">
        <v>94</v>
      </c>
      <c r="P14" s="11">
        <v>92</v>
      </c>
      <c r="Q14" s="11">
        <v>93</v>
      </c>
      <c r="R14" s="11">
        <v>85</v>
      </c>
      <c r="S14" s="20">
        <f t="shared" si="2"/>
        <v>364</v>
      </c>
      <c r="T14" s="20">
        <f t="shared" si="3"/>
        <v>1119</v>
      </c>
      <c r="U14" s="17" t="s">
        <v>48</v>
      </c>
    </row>
    <row r="15" spans="1:21" x14ac:dyDescent="0.25">
      <c r="A15" s="14">
        <v>5</v>
      </c>
      <c r="B15" s="22" t="s">
        <v>31</v>
      </c>
      <c r="C15" s="11">
        <v>1987</v>
      </c>
      <c r="D15" s="11" t="s">
        <v>53</v>
      </c>
      <c r="E15" s="11">
        <v>97</v>
      </c>
      <c r="F15" s="11">
        <v>94</v>
      </c>
      <c r="G15" s="11">
        <v>92</v>
      </c>
      <c r="H15" s="11">
        <v>96</v>
      </c>
      <c r="I15" s="20">
        <f t="shared" si="0"/>
        <v>379</v>
      </c>
      <c r="J15" s="11">
        <v>85</v>
      </c>
      <c r="K15" s="11">
        <v>94</v>
      </c>
      <c r="L15" s="11">
        <v>92</v>
      </c>
      <c r="M15" s="11">
        <v>82</v>
      </c>
      <c r="N15" s="20">
        <f t="shared" si="1"/>
        <v>353</v>
      </c>
      <c r="O15" s="11">
        <v>98</v>
      </c>
      <c r="P15" s="11">
        <v>95</v>
      </c>
      <c r="Q15" s="11">
        <v>93</v>
      </c>
      <c r="R15" s="11">
        <v>96</v>
      </c>
      <c r="S15" s="20">
        <f t="shared" si="2"/>
        <v>382</v>
      </c>
      <c r="T15" s="20">
        <f t="shared" si="3"/>
        <v>1114</v>
      </c>
      <c r="U15" s="17" t="s">
        <v>48</v>
      </c>
    </row>
    <row r="16" spans="1:21" x14ac:dyDescent="0.25">
      <c r="A16" s="14">
        <v>6</v>
      </c>
      <c r="B16" s="24" t="s">
        <v>78</v>
      </c>
      <c r="C16" s="14">
        <v>1970</v>
      </c>
      <c r="D16" s="14" t="s">
        <v>52</v>
      </c>
      <c r="E16" s="14">
        <v>98</v>
      </c>
      <c r="F16" s="14">
        <v>96</v>
      </c>
      <c r="G16" s="14">
        <v>98</v>
      </c>
      <c r="H16" s="14">
        <v>99</v>
      </c>
      <c r="I16" s="20">
        <f t="shared" si="0"/>
        <v>391</v>
      </c>
      <c r="J16" s="14">
        <v>89</v>
      </c>
      <c r="K16" s="14">
        <v>88</v>
      </c>
      <c r="L16" s="14">
        <v>85</v>
      </c>
      <c r="M16" s="14">
        <v>93</v>
      </c>
      <c r="N16" s="20">
        <f t="shared" si="1"/>
        <v>355</v>
      </c>
      <c r="O16" s="14">
        <v>90</v>
      </c>
      <c r="P16" s="14">
        <v>93</v>
      </c>
      <c r="Q16" s="14">
        <v>94</v>
      </c>
      <c r="R16" s="14">
        <v>91</v>
      </c>
      <c r="S16" s="20">
        <f t="shared" si="2"/>
        <v>368</v>
      </c>
      <c r="T16" s="20">
        <f t="shared" si="3"/>
        <v>1114</v>
      </c>
      <c r="U16" s="17" t="s">
        <v>48</v>
      </c>
    </row>
    <row r="17" spans="1:22" x14ac:dyDescent="0.25">
      <c r="A17" s="14">
        <v>7</v>
      </c>
      <c r="B17" s="24" t="s">
        <v>27</v>
      </c>
      <c r="C17" s="14">
        <v>1975</v>
      </c>
      <c r="D17" s="14" t="s">
        <v>52</v>
      </c>
      <c r="E17" s="14">
        <v>99</v>
      </c>
      <c r="F17" s="14">
        <v>95</v>
      </c>
      <c r="G17" s="36">
        <v>98</v>
      </c>
      <c r="H17" s="14">
        <v>96</v>
      </c>
      <c r="I17" s="20">
        <f t="shared" si="0"/>
        <v>388</v>
      </c>
      <c r="J17" s="14">
        <v>86</v>
      </c>
      <c r="K17" s="14">
        <v>85</v>
      </c>
      <c r="L17" s="14">
        <v>89</v>
      </c>
      <c r="M17" s="14">
        <v>95</v>
      </c>
      <c r="N17" s="20">
        <f t="shared" si="1"/>
        <v>355</v>
      </c>
      <c r="O17" s="14">
        <v>89</v>
      </c>
      <c r="P17" s="14">
        <v>92</v>
      </c>
      <c r="Q17" s="14">
        <v>94</v>
      </c>
      <c r="R17" s="14">
        <v>89</v>
      </c>
      <c r="S17" s="20">
        <f t="shared" si="2"/>
        <v>364</v>
      </c>
      <c r="T17" s="20">
        <f t="shared" si="3"/>
        <v>1107</v>
      </c>
      <c r="U17" s="17" t="s">
        <v>48</v>
      </c>
    </row>
    <row r="18" spans="1:22" x14ac:dyDescent="0.25">
      <c r="A18" s="14">
        <v>8</v>
      </c>
      <c r="B18" s="22" t="s">
        <v>61</v>
      </c>
      <c r="C18" s="11">
        <v>1990</v>
      </c>
      <c r="D18" s="11" t="s">
        <v>21</v>
      </c>
      <c r="E18" s="11">
        <v>95</v>
      </c>
      <c r="F18" s="25">
        <v>100</v>
      </c>
      <c r="G18" s="11">
        <v>94</v>
      </c>
      <c r="H18" s="14">
        <v>98</v>
      </c>
      <c r="I18" s="20">
        <f t="shared" si="0"/>
        <v>387</v>
      </c>
      <c r="J18" s="11">
        <v>85</v>
      </c>
      <c r="K18" s="11">
        <v>87</v>
      </c>
      <c r="L18" s="11">
        <v>89</v>
      </c>
      <c r="M18" s="14">
        <v>87</v>
      </c>
      <c r="N18" s="20">
        <f t="shared" si="1"/>
        <v>348</v>
      </c>
      <c r="O18" s="11">
        <v>92</v>
      </c>
      <c r="P18" s="11">
        <v>93</v>
      </c>
      <c r="Q18" s="11">
        <v>93</v>
      </c>
      <c r="R18" s="14">
        <v>92</v>
      </c>
      <c r="S18" s="20">
        <f t="shared" si="2"/>
        <v>370</v>
      </c>
      <c r="T18" s="20">
        <f t="shared" si="3"/>
        <v>1105</v>
      </c>
      <c r="U18" s="17" t="s">
        <v>48</v>
      </c>
    </row>
    <row r="19" spans="1:22" s="12" customFormat="1" ht="15" x14ac:dyDescent="0.25">
      <c r="A19" s="14">
        <v>9</v>
      </c>
      <c r="B19" s="22" t="s">
        <v>102</v>
      </c>
      <c r="C19" s="17">
        <v>1982</v>
      </c>
      <c r="D19" s="17" t="s">
        <v>80</v>
      </c>
      <c r="E19" s="4">
        <v>95</v>
      </c>
      <c r="F19" s="4">
        <v>97</v>
      </c>
      <c r="G19" s="17">
        <v>96</v>
      </c>
      <c r="H19" s="14">
        <v>95</v>
      </c>
      <c r="I19" s="25">
        <f t="shared" si="0"/>
        <v>383</v>
      </c>
      <c r="J19" s="17">
        <v>81</v>
      </c>
      <c r="K19" s="17">
        <v>87</v>
      </c>
      <c r="L19" s="17">
        <v>90</v>
      </c>
      <c r="M19" s="14">
        <v>84</v>
      </c>
      <c r="N19" s="25">
        <f t="shared" si="1"/>
        <v>342</v>
      </c>
      <c r="O19" s="17">
        <v>87</v>
      </c>
      <c r="P19" s="17">
        <v>95</v>
      </c>
      <c r="Q19" s="17">
        <v>96</v>
      </c>
      <c r="R19" s="14">
        <v>92</v>
      </c>
      <c r="S19" s="20">
        <f t="shared" si="2"/>
        <v>370</v>
      </c>
      <c r="T19" s="25">
        <f t="shared" si="3"/>
        <v>1095</v>
      </c>
      <c r="U19" s="17" t="s">
        <v>49</v>
      </c>
      <c r="V19" s="11"/>
    </row>
    <row r="20" spans="1:22" s="12" customFormat="1" x14ac:dyDescent="0.25">
      <c r="A20" s="14">
        <v>10</v>
      </c>
      <c r="B20" s="22" t="s">
        <v>67</v>
      </c>
      <c r="C20" s="11">
        <v>1988</v>
      </c>
      <c r="D20" s="11" t="s">
        <v>21</v>
      </c>
      <c r="E20" s="11">
        <v>96</v>
      </c>
      <c r="F20" s="11">
        <v>95</v>
      </c>
      <c r="G20" s="11">
        <v>96</v>
      </c>
      <c r="H20" s="11">
        <v>97</v>
      </c>
      <c r="I20" s="25">
        <f t="shared" si="0"/>
        <v>384</v>
      </c>
      <c r="J20" s="11">
        <v>82</v>
      </c>
      <c r="K20" s="11">
        <v>90</v>
      </c>
      <c r="L20" s="11">
        <v>81</v>
      </c>
      <c r="M20" s="11">
        <v>83</v>
      </c>
      <c r="N20" s="25">
        <f t="shared" si="1"/>
        <v>336</v>
      </c>
      <c r="O20" s="11">
        <v>96</v>
      </c>
      <c r="P20" s="11">
        <v>89</v>
      </c>
      <c r="Q20" s="11">
        <v>92</v>
      </c>
      <c r="R20" s="11">
        <v>92</v>
      </c>
      <c r="S20" s="25">
        <f t="shared" si="2"/>
        <v>369</v>
      </c>
      <c r="T20" s="25">
        <f t="shared" si="3"/>
        <v>1089</v>
      </c>
      <c r="U20" s="17" t="s">
        <v>49</v>
      </c>
      <c r="V20" s="11"/>
    </row>
    <row r="21" spans="1:22" s="12" customFormat="1" x14ac:dyDescent="0.25">
      <c r="A21" s="14">
        <v>11</v>
      </c>
      <c r="B21" s="24" t="s">
        <v>101</v>
      </c>
      <c r="C21" s="14">
        <v>1949</v>
      </c>
      <c r="D21" s="14" t="s">
        <v>26</v>
      </c>
      <c r="E21" s="14">
        <v>97</v>
      </c>
      <c r="F21" s="14">
        <v>96</v>
      </c>
      <c r="G21" s="14">
        <v>96</v>
      </c>
      <c r="H21" s="14">
        <v>96</v>
      </c>
      <c r="I21" s="20">
        <f t="shared" si="0"/>
        <v>385</v>
      </c>
      <c r="J21" s="14">
        <v>80</v>
      </c>
      <c r="K21" s="14">
        <v>79</v>
      </c>
      <c r="L21" s="14">
        <v>74</v>
      </c>
      <c r="M21" s="14">
        <v>80</v>
      </c>
      <c r="N21" s="20">
        <f t="shared" si="1"/>
        <v>313</v>
      </c>
      <c r="O21" s="14">
        <v>91</v>
      </c>
      <c r="P21" s="14">
        <v>93</v>
      </c>
      <c r="Q21" s="14">
        <v>91</v>
      </c>
      <c r="R21" s="14">
        <v>89</v>
      </c>
      <c r="S21" s="20">
        <f t="shared" si="2"/>
        <v>364</v>
      </c>
      <c r="T21" s="20">
        <f t="shared" si="3"/>
        <v>1062</v>
      </c>
      <c r="U21" s="17" t="s">
        <v>49</v>
      </c>
      <c r="V21" s="11"/>
    </row>
    <row r="22" spans="1:22" x14ac:dyDescent="0.25">
      <c r="A22" s="14">
        <v>12</v>
      </c>
      <c r="B22" s="22" t="s">
        <v>81</v>
      </c>
      <c r="C22" s="11">
        <v>1990</v>
      </c>
      <c r="D22" s="11" t="s">
        <v>53</v>
      </c>
      <c r="E22" s="11">
        <v>93</v>
      </c>
      <c r="F22" s="11">
        <v>95</v>
      </c>
      <c r="G22" s="11">
        <v>95</v>
      </c>
      <c r="H22" s="11">
        <v>97</v>
      </c>
      <c r="I22" s="20">
        <f t="shared" si="0"/>
        <v>380</v>
      </c>
      <c r="J22" s="11">
        <v>81</v>
      </c>
      <c r="K22" s="11">
        <v>74</v>
      </c>
      <c r="L22" s="11">
        <v>77</v>
      </c>
      <c r="M22" s="11">
        <v>66</v>
      </c>
      <c r="N22" s="20">
        <f t="shared" si="1"/>
        <v>298</v>
      </c>
      <c r="O22" s="11">
        <v>87</v>
      </c>
      <c r="P22" s="11">
        <v>81</v>
      </c>
      <c r="Q22" s="11">
        <v>87</v>
      </c>
      <c r="R22" s="11">
        <v>89</v>
      </c>
      <c r="S22" s="20">
        <f t="shared" si="2"/>
        <v>344</v>
      </c>
      <c r="T22" s="20">
        <f t="shared" si="3"/>
        <v>1022</v>
      </c>
      <c r="U22" s="17" t="s">
        <v>49</v>
      </c>
    </row>
    <row r="23" spans="1:22" x14ac:dyDescent="0.25">
      <c r="A23" s="14">
        <v>13</v>
      </c>
      <c r="B23" s="24" t="s">
        <v>68</v>
      </c>
      <c r="C23" s="14">
        <v>1977</v>
      </c>
      <c r="D23" s="14" t="s">
        <v>52</v>
      </c>
      <c r="E23" s="14">
        <v>88</v>
      </c>
      <c r="F23" s="14">
        <v>95</v>
      </c>
      <c r="G23" s="14">
        <v>94</v>
      </c>
      <c r="H23" s="14">
        <v>93</v>
      </c>
      <c r="I23" s="20">
        <f t="shared" si="0"/>
        <v>370</v>
      </c>
      <c r="J23" s="14">
        <v>72</v>
      </c>
      <c r="K23" s="14">
        <v>72</v>
      </c>
      <c r="L23" s="14">
        <v>65</v>
      </c>
      <c r="M23" s="14">
        <v>79</v>
      </c>
      <c r="N23" s="20">
        <f t="shared" si="1"/>
        <v>288</v>
      </c>
      <c r="O23" s="14">
        <v>85</v>
      </c>
      <c r="P23" s="14">
        <v>83</v>
      </c>
      <c r="Q23" s="14">
        <v>88</v>
      </c>
      <c r="R23" s="14">
        <v>83</v>
      </c>
      <c r="S23" s="20">
        <f t="shared" si="2"/>
        <v>339</v>
      </c>
      <c r="T23" s="20">
        <f t="shared" si="3"/>
        <v>997</v>
      </c>
    </row>
    <row r="24" spans="1:22" x14ac:dyDescent="0.25">
      <c r="A24" s="14"/>
      <c r="B24" s="14"/>
      <c r="C24" s="14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22" x14ac:dyDescent="0.25">
      <c r="A25" s="14"/>
      <c r="B25" s="13"/>
      <c r="C25" s="14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22" x14ac:dyDescent="0.25">
      <c r="A26" s="14"/>
      <c r="B26" s="13"/>
      <c r="C26" s="14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22" x14ac:dyDescent="0.25">
      <c r="A27" s="14"/>
      <c r="B27" s="13"/>
      <c r="C27" s="14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1:22" ht="15" x14ac:dyDescent="0.25">
      <c r="A28" s="14"/>
      <c r="B28" s="41" t="s">
        <v>57</v>
      </c>
      <c r="C28" s="41"/>
      <c r="D28" s="41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22" x14ac:dyDescent="0.25">
      <c r="A29" s="14"/>
      <c r="B29" s="13" t="s">
        <v>111</v>
      </c>
      <c r="C29" s="14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22" ht="15" x14ac:dyDescent="0.25">
      <c r="A30" s="14"/>
      <c r="B30" s="46" t="s">
        <v>112</v>
      </c>
      <c r="C30" s="46"/>
      <c r="D30" s="46"/>
      <c r="E30" s="46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22" x14ac:dyDescent="0.25">
      <c r="A31" s="14"/>
      <c r="B31" s="13"/>
      <c r="C31" s="14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22" x14ac:dyDescent="0.25">
      <c r="A32" s="14"/>
      <c r="B32" s="13"/>
      <c r="C32" s="14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x14ac:dyDescent="0.25">
      <c r="A33" s="14"/>
      <c r="B33" s="13"/>
      <c r="C33" s="14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x14ac:dyDescent="0.25">
      <c r="A34" s="14"/>
      <c r="B34" s="13"/>
      <c r="C34" s="14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19" x14ac:dyDescent="0.25">
      <c r="A35" s="14"/>
      <c r="B35" s="13"/>
      <c r="C35" s="14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</row>
    <row r="36" spans="1:19" x14ac:dyDescent="0.25">
      <c r="A36" s="14"/>
      <c r="B36" s="13"/>
      <c r="C36" s="14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</row>
    <row r="37" spans="1:19" x14ac:dyDescent="0.25">
      <c r="A37" s="14"/>
      <c r="B37" s="13"/>
      <c r="C37" s="14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</row>
    <row r="38" spans="1:19" x14ac:dyDescent="0.25">
      <c r="A38" s="14"/>
      <c r="B38" s="13"/>
      <c r="C38" s="14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1:19" x14ac:dyDescent="0.25">
      <c r="A39" s="14"/>
      <c r="B39" s="13"/>
      <c r="C39" s="14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</row>
    <row r="40" spans="1:19" x14ac:dyDescent="0.25">
      <c r="A40" s="14"/>
      <c r="B40" s="13"/>
      <c r="C40" s="14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</row>
    <row r="41" spans="1:19" x14ac:dyDescent="0.25">
      <c r="A41" s="14"/>
      <c r="B41" s="13"/>
      <c r="C41" s="14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</row>
    <row r="42" spans="1:19" x14ac:dyDescent="0.25">
      <c r="A42" s="14"/>
      <c r="B42" s="13"/>
      <c r="C42" s="14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</row>
    <row r="43" spans="1:19" x14ac:dyDescent="0.25">
      <c r="A43" s="14"/>
      <c r="B43" s="13"/>
      <c r="C43" s="14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1:19" x14ac:dyDescent="0.25">
      <c r="A44" s="14"/>
      <c r="B44" s="13"/>
      <c r="C44" s="14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</row>
    <row r="45" spans="1:19" x14ac:dyDescent="0.25">
      <c r="A45" s="14"/>
      <c r="B45" s="13"/>
      <c r="C45" s="14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</row>
    <row r="46" spans="1:19" x14ac:dyDescent="0.25">
      <c r="A46" s="14"/>
      <c r="B46" s="13"/>
      <c r="C46" s="14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</sheetData>
  <mergeCells count="7">
    <mergeCell ref="B30:E30"/>
    <mergeCell ref="B3:G3"/>
    <mergeCell ref="E10:H10"/>
    <mergeCell ref="J10:M10"/>
    <mergeCell ref="O10:R10"/>
    <mergeCell ref="G6:I6"/>
    <mergeCell ref="B28:D28"/>
  </mergeCells>
  <phoneticPr fontId="0" type="noConversion"/>
  <pageMargins left="0.69" right="0.49" top="1" bottom="0.84" header="0.5" footer="0.5"/>
  <pageSetup paperSize="9" orientation="landscape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9"/>
  <sheetViews>
    <sheetView zoomScale="75" workbookViewId="0">
      <selection activeCell="K30" sqref="K30:K37"/>
    </sheetView>
  </sheetViews>
  <sheetFormatPr defaultRowHeight="13.2" x14ac:dyDescent="0.25"/>
  <cols>
    <col min="1" max="1" width="4" style="6" bestFit="1" customWidth="1"/>
    <col min="2" max="2" width="19.6640625" customWidth="1"/>
    <col min="3" max="3" width="6.5546875" style="6" bestFit="1" customWidth="1"/>
    <col min="4" max="4" width="10.88671875" style="6" bestFit="1" customWidth="1"/>
    <col min="5" max="8" width="5.33203125" style="6" bestFit="1" customWidth="1"/>
    <col min="9" max="9" width="4" style="6" bestFit="1" customWidth="1"/>
    <col min="10" max="10" width="5.33203125" style="6" bestFit="1" customWidth="1"/>
    <col min="11" max="11" width="5.44140625" style="6" customWidth="1"/>
    <col min="12" max="12" width="4.6640625" customWidth="1"/>
    <col min="13" max="13" width="4.6640625" style="6" bestFit="1" customWidth="1"/>
    <col min="14" max="14" width="6.88671875" style="6" bestFit="1" customWidth="1"/>
    <col min="15" max="15" width="3.44140625" customWidth="1"/>
    <col min="16" max="16" width="4" style="6" bestFit="1" customWidth="1"/>
  </cols>
  <sheetData>
    <row r="1" spans="1:16" ht="15" x14ac:dyDescent="0.25">
      <c r="A1"/>
      <c r="K1" s="5"/>
    </row>
    <row r="2" spans="1:16" ht="15" x14ac:dyDescent="0.25">
      <c r="A2"/>
      <c r="K2" s="5"/>
    </row>
    <row r="3" spans="1:16" ht="21" x14ac:dyDescent="0.5">
      <c r="A3" s="5"/>
      <c r="B3" s="44" t="s">
        <v>36</v>
      </c>
      <c r="C3" s="44"/>
      <c r="D3" s="44"/>
      <c r="E3" s="44"/>
      <c r="F3" s="44"/>
      <c r="G3" s="44"/>
      <c r="H3" s="5"/>
      <c r="I3" s="5"/>
      <c r="J3" s="5"/>
      <c r="K3" s="5"/>
    </row>
    <row r="4" spans="1:16" ht="12.75" customHeight="1" x14ac:dyDescent="0.25">
      <c r="A4" s="5"/>
      <c r="B4" s="2"/>
      <c r="C4" s="5"/>
      <c r="D4" s="5"/>
      <c r="E4" s="5"/>
      <c r="F4" s="5"/>
      <c r="G4" s="5"/>
      <c r="H4" s="5"/>
      <c r="I4" s="5"/>
      <c r="J4" s="5"/>
      <c r="K4" s="5"/>
    </row>
    <row r="5" spans="1:16" ht="17.25" customHeight="1" x14ac:dyDescent="0.25">
      <c r="A5" s="5"/>
      <c r="B5" s="2"/>
      <c r="C5" s="5"/>
      <c r="D5" s="5"/>
      <c r="E5" s="5"/>
      <c r="F5" s="5"/>
      <c r="J5" s="5"/>
      <c r="K5" s="5"/>
    </row>
    <row r="6" spans="1:16" s="29" customFormat="1" ht="15.6" x14ac:dyDescent="0.35">
      <c r="A6" s="27"/>
      <c r="B6" s="28"/>
      <c r="C6" s="27"/>
      <c r="D6" s="27"/>
      <c r="E6" s="45" t="s">
        <v>77</v>
      </c>
      <c r="F6" s="45"/>
      <c r="G6" s="45"/>
      <c r="H6" s="45"/>
      <c r="I6" s="45"/>
      <c r="J6" s="27"/>
      <c r="K6" s="27"/>
      <c r="M6" s="30"/>
      <c r="N6" s="30"/>
      <c r="P6" s="30"/>
    </row>
    <row r="7" spans="1:16" ht="15" x14ac:dyDescent="0.25">
      <c r="A7" s="5"/>
      <c r="B7" s="50" t="s">
        <v>9</v>
      </c>
      <c r="C7" s="50"/>
      <c r="D7" s="5"/>
      <c r="E7" s="5"/>
      <c r="F7" s="5"/>
      <c r="G7" s="5"/>
      <c r="H7" s="5"/>
      <c r="I7" s="5"/>
      <c r="J7" s="5"/>
      <c r="K7" s="5"/>
    </row>
    <row r="8" spans="1:16" ht="15" x14ac:dyDescent="0.25">
      <c r="A8" s="5"/>
      <c r="B8" s="2"/>
      <c r="C8" s="5"/>
      <c r="D8" s="5"/>
      <c r="E8" s="5"/>
      <c r="F8" s="5"/>
      <c r="G8" s="5"/>
      <c r="H8" s="5"/>
      <c r="I8" s="5"/>
      <c r="J8" s="5"/>
      <c r="K8" s="5"/>
    </row>
    <row r="9" spans="1:16" ht="15" x14ac:dyDescent="0.25">
      <c r="A9" s="10"/>
      <c r="B9" s="8" t="s">
        <v>0</v>
      </c>
      <c r="C9" s="33" t="s">
        <v>58</v>
      </c>
      <c r="D9" s="7" t="s">
        <v>1</v>
      </c>
      <c r="E9" s="7" t="s">
        <v>2</v>
      </c>
      <c r="F9" s="7" t="s">
        <v>3</v>
      </c>
      <c r="G9" s="7" t="s">
        <v>4</v>
      </c>
      <c r="H9" s="7" t="s">
        <v>5</v>
      </c>
      <c r="I9" s="7" t="s">
        <v>6</v>
      </c>
      <c r="J9" s="7" t="s">
        <v>7</v>
      </c>
      <c r="K9" s="18" t="s">
        <v>45</v>
      </c>
      <c r="L9" s="5"/>
      <c r="M9" s="9"/>
      <c r="O9" s="6"/>
    </row>
    <row r="10" spans="1:16" ht="15.6" x14ac:dyDescent="0.3">
      <c r="A10" s="5">
        <v>1</v>
      </c>
      <c r="B10" s="24" t="s">
        <v>25</v>
      </c>
      <c r="C10" s="31">
        <v>1956</v>
      </c>
      <c r="D10" s="36" t="s">
        <v>26</v>
      </c>
      <c r="E10" s="5">
        <v>97</v>
      </c>
      <c r="F10" s="32">
        <v>100</v>
      </c>
      <c r="G10" s="5">
        <v>99</v>
      </c>
      <c r="H10" s="5">
        <v>98</v>
      </c>
      <c r="I10" s="5">
        <v>97</v>
      </c>
      <c r="J10" s="5">
        <v>99</v>
      </c>
      <c r="K10" s="21">
        <f t="shared" ref="K10:K22" si="0">SUM(E10:J10)</f>
        <v>590</v>
      </c>
      <c r="L10" s="5" t="s">
        <v>47</v>
      </c>
      <c r="O10" s="6"/>
    </row>
    <row r="11" spans="1:16" ht="15.6" x14ac:dyDescent="0.3">
      <c r="A11" s="5">
        <v>2</v>
      </c>
      <c r="B11" s="24" t="s">
        <v>23</v>
      </c>
      <c r="C11" s="31">
        <v>1983</v>
      </c>
      <c r="D11" s="36" t="s">
        <v>21</v>
      </c>
      <c r="E11" s="34">
        <v>99</v>
      </c>
      <c r="F11" s="5">
        <v>98</v>
      </c>
      <c r="G11" s="34">
        <v>98</v>
      </c>
      <c r="H11" s="32">
        <v>100</v>
      </c>
      <c r="I11" s="5">
        <v>98</v>
      </c>
      <c r="J11" s="5">
        <v>97</v>
      </c>
      <c r="K11" s="21">
        <f t="shared" si="0"/>
        <v>590</v>
      </c>
      <c r="L11" s="5" t="s">
        <v>47</v>
      </c>
      <c r="O11" s="6"/>
    </row>
    <row r="12" spans="1:16" ht="15.6" x14ac:dyDescent="0.3">
      <c r="A12" s="5">
        <v>3</v>
      </c>
      <c r="B12" s="22" t="s">
        <v>97</v>
      </c>
      <c r="C12" s="31">
        <v>1968</v>
      </c>
      <c r="D12" s="31" t="s">
        <v>52</v>
      </c>
      <c r="E12" s="4">
        <v>97</v>
      </c>
      <c r="F12" s="4">
        <v>95</v>
      </c>
      <c r="G12" s="38">
        <v>100</v>
      </c>
      <c r="H12" s="4">
        <v>98</v>
      </c>
      <c r="I12" s="4">
        <v>98</v>
      </c>
      <c r="J12" s="38">
        <v>100</v>
      </c>
      <c r="K12" s="21">
        <f t="shared" si="0"/>
        <v>588</v>
      </c>
      <c r="L12" s="5" t="s">
        <v>48</v>
      </c>
      <c r="O12" s="6"/>
    </row>
    <row r="13" spans="1:16" ht="15" x14ac:dyDescent="0.25">
      <c r="A13" s="5">
        <v>4</v>
      </c>
      <c r="B13" s="24" t="s">
        <v>78</v>
      </c>
      <c r="C13" s="31">
        <v>1970</v>
      </c>
      <c r="D13" s="36" t="s">
        <v>52</v>
      </c>
      <c r="E13" s="5">
        <v>95</v>
      </c>
      <c r="F13" s="5">
        <v>97</v>
      </c>
      <c r="G13" s="5">
        <v>98</v>
      </c>
      <c r="H13" s="5">
        <v>98</v>
      </c>
      <c r="I13" s="5">
        <v>98</v>
      </c>
      <c r="J13" s="5">
        <v>98</v>
      </c>
      <c r="K13" s="21">
        <f t="shared" si="0"/>
        <v>584</v>
      </c>
      <c r="L13" s="5" t="s">
        <v>48</v>
      </c>
      <c r="O13" s="6"/>
    </row>
    <row r="14" spans="1:16" ht="15.6" x14ac:dyDescent="0.3">
      <c r="A14" s="5">
        <v>5</v>
      </c>
      <c r="B14" s="22" t="s">
        <v>61</v>
      </c>
      <c r="C14" s="31">
        <v>1991</v>
      </c>
      <c r="D14" s="36" t="s">
        <v>21</v>
      </c>
      <c r="E14" s="4">
        <v>97</v>
      </c>
      <c r="F14" s="4">
        <v>97</v>
      </c>
      <c r="G14" s="38">
        <v>100</v>
      </c>
      <c r="H14" s="4">
        <v>95</v>
      </c>
      <c r="I14" s="4">
        <v>98</v>
      </c>
      <c r="J14" s="4">
        <v>97</v>
      </c>
      <c r="K14" s="21">
        <f t="shared" si="0"/>
        <v>584</v>
      </c>
      <c r="L14" s="5" t="s">
        <v>48</v>
      </c>
      <c r="O14" s="6"/>
    </row>
    <row r="15" spans="1:16" ht="15" x14ac:dyDescent="0.25">
      <c r="A15" s="5">
        <v>6</v>
      </c>
      <c r="B15" s="24" t="s">
        <v>27</v>
      </c>
      <c r="C15" s="31">
        <v>1975</v>
      </c>
      <c r="D15" s="36" t="s">
        <v>52</v>
      </c>
      <c r="E15" s="5">
        <v>98</v>
      </c>
      <c r="F15" s="5">
        <v>99</v>
      </c>
      <c r="G15" s="5">
        <v>95</v>
      </c>
      <c r="H15" s="5">
        <v>95</v>
      </c>
      <c r="I15" s="5">
        <v>96</v>
      </c>
      <c r="J15" s="5">
        <v>99</v>
      </c>
      <c r="K15" s="21">
        <f t="shared" si="0"/>
        <v>582</v>
      </c>
      <c r="L15" s="5" t="s">
        <v>48</v>
      </c>
      <c r="O15" s="6"/>
    </row>
    <row r="16" spans="1:16" ht="15" x14ac:dyDescent="0.25">
      <c r="A16" s="5">
        <v>7</v>
      </c>
      <c r="B16" s="24" t="s">
        <v>96</v>
      </c>
      <c r="C16" s="31">
        <v>1950</v>
      </c>
      <c r="D16" s="36" t="s">
        <v>52</v>
      </c>
      <c r="E16" s="5">
        <v>98</v>
      </c>
      <c r="F16" s="5">
        <v>96</v>
      </c>
      <c r="G16" s="5">
        <v>94</v>
      </c>
      <c r="H16" s="5">
        <v>98</v>
      </c>
      <c r="I16" s="5">
        <v>95</v>
      </c>
      <c r="J16" s="5">
        <v>97</v>
      </c>
      <c r="K16" s="21">
        <f t="shared" si="0"/>
        <v>578</v>
      </c>
      <c r="L16" s="5" t="s">
        <v>49</v>
      </c>
      <c r="M16" s="9"/>
      <c r="N16" s="9"/>
      <c r="O16" s="6"/>
    </row>
    <row r="17" spans="1:16" ht="15" x14ac:dyDescent="0.25">
      <c r="A17" s="5">
        <v>8</v>
      </c>
      <c r="B17" s="22" t="s">
        <v>79</v>
      </c>
      <c r="C17" s="31">
        <v>1982</v>
      </c>
      <c r="D17" s="31" t="s">
        <v>80</v>
      </c>
      <c r="E17" s="4">
        <v>96</v>
      </c>
      <c r="F17" s="4">
        <v>98</v>
      </c>
      <c r="G17" s="4">
        <v>99</v>
      </c>
      <c r="H17" s="4">
        <v>92</v>
      </c>
      <c r="I17" s="4">
        <v>95</v>
      </c>
      <c r="J17" s="4">
        <v>96</v>
      </c>
      <c r="K17" s="21">
        <f t="shared" si="0"/>
        <v>576</v>
      </c>
      <c r="L17" s="5" t="s">
        <v>49</v>
      </c>
      <c r="M17" s="9"/>
      <c r="N17" s="9"/>
      <c r="O17" s="6"/>
    </row>
    <row r="18" spans="1:16" ht="15" x14ac:dyDescent="0.25">
      <c r="A18" s="5">
        <v>9</v>
      </c>
      <c r="B18" s="22" t="s">
        <v>31</v>
      </c>
      <c r="C18" s="31">
        <v>1987</v>
      </c>
      <c r="D18" s="31" t="s">
        <v>53</v>
      </c>
      <c r="E18" s="4">
        <v>95</v>
      </c>
      <c r="F18" s="4">
        <v>98</v>
      </c>
      <c r="G18" s="4">
        <v>93</v>
      </c>
      <c r="H18" s="4">
        <v>96</v>
      </c>
      <c r="I18" s="4">
        <v>97</v>
      </c>
      <c r="J18" s="4">
        <v>94</v>
      </c>
      <c r="K18" s="21">
        <f t="shared" si="0"/>
        <v>573</v>
      </c>
      <c r="L18" s="5" t="s">
        <v>49</v>
      </c>
      <c r="M18" s="9"/>
      <c r="N18" s="9"/>
      <c r="O18" s="6"/>
    </row>
    <row r="19" spans="1:16" s="3" customFormat="1" ht="15" x14ac:dyDescent="0.25">
      <c r="A19" s="5">
        <v>10</v>
      </c>
      <c r="B19" s="24" t="s">
        <v>81</v>
      </c>
      <c r="C19" s="31">
        <v>1990</v>
      </c>
      <c r="D19" s="36" t="s">
        <v>53</v>
      </c>
      <c r="E19" s="5">
        <v>98</v>
      </c>
      <c r="F19" s="5">
        <v>94</v>
      </c>
      <c r="G19" s="5">
        <v>96</v>
      </c>
      <c r="H19" s="5">
        <v>93</v>
      </c>
      <c r="I19" s="5">
        <v>93</v>
      </c>
      <c r="J19" s="5">
        <v>95</v>
      </c>
      <c r="K19" s="21">
        <f t="shared" si="0"/>
        <v>569</v>
      </c>
      <c r="L19" s="5" t="s">
        <v>49</v>
      </c>
      <c r="M19" s="4"/>
      <c r="O19" s="4"/>
      <c r="P19" s="4"/>
    </row>
    <row r="20" spans="1:16" ht="15" x14ac:dyDescent="0.25">
      <c r="A20" s="5">
        <v>11</v>
      </c>
      <c r="B20" s="22" t="s">
        <v>67</v>
      </c>
      <c r="C20" s="31">
        <v>1988</v>
      </c>
      <c r="D20" s="31" t="s">
        <v>21</v>
      </c>
      <c r="E20" s="4">
        <v>96</v>
      </c>
      <c r="F20" s="4">
        <v>97</v>
      </c>
      <c r="G20" s="4">
        <v>95</v>
      </c>
      <c r="H20" s="4">
        <v>94</v>
      </c>
      <c r="I20" s="4">
        <v>92</v>
      </c>
      <c r="J20" s="4">
        <v>92</v>
      </c>
      <c r="K20" s="21">
        <f t="shared" si="0"/>
        <v>566</v>
      </c>
      <c r="L20" s="5" t="s">
        <v>49</v>
      </c>
      <c r="M20" s="9"/>
      <c r="N20" s="9"/>
      <c r="O20" s="6"/>
    </row>
    <row r="21" spans="1:16" s="3" customFormat="1" ht="15" x14ac:dyDescent="0.25">
      <c r="A21" s="5">
        <v>12</v>
      </c>
      <c r="B21" s="24" t="s">
        <v>32</v>
      </c>
      <c r="C21" s="31">
        <v>1942</v>
      </c>
      <c r="D21" s="36" t="s">
        <v>30</v>
      </c>
      <c r="E21" s="5">
        <v>94</v>
      </c>
      <c r="F21" s="5">
        <v>93</v>
      </c>
      <c r="G21" s="5">
        <v>96</v>
      </c>
      <c r="H21" s="5">
        <v>91</v>
      </c>
      <c r="I21" s="5">
        <v>92</v>
      </c>
      <c r="J21" s="5">
        <v>97</v>
      </c>
      <c r="K21" s="21">
        <f t="shared" si="0"/>
        <v>563</v>
      </c>
      <c r="L21" s="5" t="s">
        <v>49</v>
      </c>
      <c r="M21" s="4"/>
      <c r="N21" s="4"/>
      <c r="O21" s="4"/>
      <c r="P21" s="4"/>
    </row>
    <row r="22" spans="1:16" ht="15" x14ac:dyDescent="0.25">
      <c r="A22" s="5">
        <v>13</v>
      </c>
      <c r="B22" s="22" t="s">
        <v>68</v>
      </c>
      <c r="C22" s="31">
        <v>1977</v>
      </c>
      <c r="D22" s="31" t="s">
        <v>52</v>
      </c>
      <c r="E22" s="4">
        <v>87</v>
      </c>
      <c r="F22" s="4">
        <v>93</v>
      </c>
      <c r="G22" s="4">
        <v>93</v>
      </c>
      <c r="H22" s="4">
        <v>91</v>
      </c>
      <c r="I22" s="4">
        <v>91</v>
      </c>
      <c r="J22" s="4">
        <v>95</v>
      </c>
      <c r="K22" s="21">
        <f t="shared" si="0"/>
        <v>550</v>
      </c>
      <c r="L22" s="5" t="s">
        <v>50</v>
      </c>
      <c r="O22" s="6"/>
    </row>
    <row r="23" spans="1:16" s="3" customFormat="1" ht="15" x14ac:dyDescent="0.25">
      <c r="A23" s="5"/>
      <c r="B23" s="22"/>
      <c r="C23" s="31"/>
      <c r="D23" s="31"/>
      <c r="E23" s="4"/>
      <c r="F23" s="4"/>
      <c r="G23" s="4"/>
      <c r="H23" s="4"/>
      <c r="I23" s="4"/>
      <c r="J23" s="4"/>
      <c r="K23" s="21"/>
      <c r="L23" s="5"/>
      <c r="M23" s="4"/>
      <c r="N23" s="4"/>
      <c r="O23" s="4"/>
      <c r="P23" s="4"/>
    </row>
    <row r="24" spans="1:16" s="3" customFormat="1" ht="15" x14ac:dyDescent="0.25">
      <c r="A24" s="5"/>
      <c r="L24" s="5"/>
      <c r="M24" s="4"/>
      <c r="N24" s="4"/>
      <c r="O24" s="4"/>
      <c r="P24" s="4"/>
    </row>
    <row r="25" spans="1:16" s="3" customFormat="1" ht="15" x14ac:dyDescent="0.25">
      <c r="A25" s="5"/>
      <c r="L25" s="4"/>
      <c r="M25" s="4"/>
      <c r="N25" s="4"/>
      <c r="O25" s="4"/>
      <c r="P25" s="4"/>
    </row>
    <row r="26" spans="1:16" s="3" customFormat="1" ht="15" x14ac:dyDescent="0.25">
      <c r="A26" s="5"/>
      <c r="L26" s="5"/>
      <c r="M26" s="5"/>
      <c r="N26" s="5"/>
      <c r="O26" s="4"/>
      <c r="P26" s="4"/>
    </row>
    <row r="27" spans="1:16" ht="15" x14ac:dyDescent="0.25">
      <c r="A27" s="5"/>
      <c r="B27" s="50" t="s">
        <v>10</v>
      </c>
      <c r="C27" s="50"/>
      <c r="D27" s="20"/>
      <c r="E27" s="5"/>
      <c r="F27" s="5"/>
      <c r="G27" s="5"/>
      <c r="H27" s="5"/>
      <c r="I27" s="5"/>
      <c r="J27" s="5"/>
      <c r="K27" s="5"/>
      <c r="L27" s="5"/>
      <c r="M27" s="9"/>
      <c r="N27" s="9"/>
      <c r="O27" s="6"/>
    </row>
    <row r="28" spans="1:16" ht="15" x14ac:dyDescent="0.25">
      <c r="A28" s="5"/>
      <c r="E28" s="5"/>
      <c r="F28" s="5"/>
      <c r="G28" s="5"/>
      <c r="H28" s="5"/>
      <c r="I28" s="5"/>
      <c r="J28" s="5"/>
      <c r="K28" s="5"/>
      <c r="L28" s="5"/>
      <c r="M28" s="9"/>
      <c r="N28" s="9"/>
      <c r="O28" s="6"/>
    </row>
    <row r="29" spans="1:16" ht="15" x14ac:dyDescent="0.25">
      <c r="A29" s="10"/>
      <c r="B29" s="8" t="s">
        <v>0</v>
      </c>
      <c r="C29" s="33" t="s">
        <v>59</v>
      </c>
      <c r="D29" s="7" t="s">
        <v>1</v>
      </c>
      <c r="E29" s="7" t="s">
        <v>2</v>
      </c>
      <c r="F29" s="7" t="s">
        <v>3</v>
      </c>
      <c r="G29" s="7" t="s">
        <v>4</v>
      </c>
      <c r="H29" s="7" t="s">
        <v>5</v>
      </c>
      <c r="I29" s="7" t="s">
        <v>6</v>
      </c>
      <c r="J29" s="7" t="s">
        <v>7</v>
      </c>
      <c r="K29" s="18" t="s">
        <v>45</v>
      </c>
      <c r="L29" s="5"/>
      <c r="M29" s="9"/>
      <c r="N29" s="9"/>
      <c r="O29" s="6"/>
    </row>
    <row r="30" spans="1:16" ht="15" x14ac:dyDescent="0.25">
      <c r="A30" s="5">
        <v>1</v>
      </c>
      <c r="B30" s="24" t="s">
        <v>60</v>
      </c>
      <c r="C30" s="31">
        <v>1990</v>
      </c>
      <c r="D30" s="4" t="s">
        <v>21</v>
      </c>
      <c r="E30" s="5">
        <v>97</v>
      </c>
      <c r="F30" s="5">
        <v>98</v>
      </c>
      <c r="G30" s="5">
        <v>97</v>
      </c>
      <c r="H30" s="5">
        <v>98</v>
      </c>
      <c r="I30" s="5">
        <v>98</v>
      </c>
      <c r="J30" s="5">
        <v>98</v>
      </c>
      <c r="K30" s="5">
        <f t="shared" ref="K30:K37" si="1">SUM(E30:J30)</f>
        <v>586</v>
      </c>
      <c r="L30" s="5" t="s">
        <v>48</v>
      </c>
      <c r="O30" s="6"/>
    </row>
    <row r="31" spans="1:16" ht="14.25" customHeight="1" x14ac:dyDescent="0.25">
      <c r="A31" s="5">
        <v>2</v>
      </c>
      <c r="B31" s="24" t="s">
        <v>82</v>
      </c>
      <c r="C31" s="31">
        <v>1989</v>
      </c>
      <c r="D31" s="4" t="s">
        <v>73</v>
      </c>
      <c r="E31" s="5">
        <v>95</v>
      </c>
      <c r="F31" s="5">
        <v>97</v>
      </c>
      <c r="G31" s="5">
        <v>98</v>
      </c>
      <c r="H31" s="5">
        <v>99</v>
      </c>
      <c r="I31" s="5">
        <v>98</v>
      </c>
      <c r="J31" s="5">
        <v>97</v>
      </c>
      <c r="K31" s="5">
        <f t="shared" si="1"/>
        <v>584</v>
      </c>
      <c r="L31" s="5" t="s">
        <v>48</v>
      </c>
      <c r="O31" s="6"/>
    </row>
    <row r="32" spans="1:16" ht="15" x14ac:dyDescent="0.25">
      <c r="A32" s="5">
        <v>3</v>
      </c>
      <c r="B32" s="24" t="s">
        <v>84</v>
      </c>
      <c r="C32" s="31">
        <v>1968</v>
      </c>
      <c r="D32" s="4" t="s">
        <v>73</v>
      </c>
      <c r="E32" s="5">
        <v>98</v>
      </c>
      <c r="F32" s="5">
        <v>98</v>
      </c>
      <c r="G32" s="5">
        <v>99</v>
      </c>
      <c r="H32" s="5">
        <v>95</v>
      </c>
      <c r="I32" s="5">
        <v>96</v>
      </c>
      <c r="J32" s="5">
        <v>97</v>
      </c>
      <c r="K32" s="5">
        <f t="shared" si="1"/>
        <v>583</v>
      </c>
      <c r="L32" s="5" t="s">
        <v>48</v>
      </c>
      <c r="M32" s="9"/>
      <c r="N32" s="9"/>
      <c r="O32" s="6"/>
    </row>
    <row r="33" spans="1:16" ht="14.25" customHeight="1" x14ac:dyDescent="0.25">
      <c r="A33" s="5">
        <v>4</v>
      </c>
      <c r="B33" s="24" t="s">
        <v>83</v>
      </c>
      <c r="C33" s="31">
        <v>1971</v>
      </c>
      <c r="D33" s="4" t="s">
        <v>26</v>
      </c>
      <c r="E33" s="5">
        <v>100</v>
      </c>
      <c r="F33" s="5">
        <v>98</v>
      </c>
      <c r="G33" s="5">
        <v>94</v>
      </c>
      <c r="H33" s="5">
        <v>97</v>
      </c>
      <c r="I33" s="5">
        <v>98</v>
      </c>
      <c r="J33" s="5">
        <v>95</v>
      </c>
      <c r="K33" s="5">
        <f t="shared" si="1"/>
        <v>582</v>
      </c>
      <c r="L33" s="5" t="s">
        <v>48</v>
      </c>
      <c r="O33" s="6"/>
    </row>
    <row r="34" spans="1:16" ht="14.25" customHeight="1" x14ac:dyDescent="0.25">
      <c r="A34" s="5">
        <v>5</v>
      </c>
      <c r="B34" s="24" t="s">
        <v>56</v>
      </c>
      <c r="C34" s="31">
        <v>1985</v>
      </c>
      <c r="D34" s="4" t="s">
        <v>21</v>
      </c>
      <c r="E34" s="5">
        <v>99</v>
      </c>
      <c r="F34" s="5">
        <v>97</v>
      </c>
      <c r="G34" s="5">
        <v>99</v>
      </c>
      <c r="H34" s="5">
        <v>97</v>
      </c>
      <c r="I34" s="5">
        <v>96</v>
      </c>
      <c r="J34" s="5">
        <v>94</v>
      </c>
      <c r="K34" s="5">
        <f t="shared" si="1"/>
        <v>582</v>
      </c>
      <c r="L34" s="5" t="s">
        <v>48</v>
      </c>
      <c r="O34" s="6"/>
    </row>
    <row r="35" spans="1:16" ht="14.25" customHeight="1" x14ac:dyDescent="0.25">
      <c r="A35" s="5">
        <v>6</v>
      </c>
      <c r="B35" s="24" t="s">
        <v>85</v>
      </c>
      <c r="C35" s="31">
        <v>1985</v>
      </c>
      <c r="D35" s="4" t="s">
        <v>73</v>
      </c>
      <c r="E35" s="5">
        <v>96</v>
      </c>
      <c r="F35" s="5">
        <v>94</v>
      </c>
      <c r="G35" s="5">
        <v>97</v>
      </c>
      <c r="H35" s="5">
        <v>96</v>
      </c>
      <c r="I35" s="5">
        <v>96</v>
      </c>
      <c r="J35" s="5">
        <v>95</v>
      </c>
      <c r="K35" s="5">
        <f t="shared" si="1"/>
        <v>574</v>
      </c>
      <c r="L35" s="5" t="s">
        <v>49</v>
      </c>
      <c r="O35" s="6"/>
    </row>
    <row r="36" spans="1:16" ht="14.25" customHeight="1" x14ac:dyDescent="0.25">
      <c r="A36" s="5">
        <v>7</v>
      </c>
      <c r="B36" s="24" t="s">
        <v>43</v>
      </c>
      <c r="C36" s="31">
        <v>1969</v>
      </c>
      <c r="D36" s="4" t="s">
        <v>26</v>
      </c>
      <c r="E36" s="5">
        <v>95</v>
      </c>
      <c r="F36" s="5">
        <v>97</v>
      </c>
      <c r="G36" s="5">
        <v>98</v>
      </c>
      <c r="H36" s="5">
        <v>97</v>
      </c>
      <c r="I36" s="5">
        <v>95</v>
      </c>
      <c r="J36" s="5">
        <v>93</v>
      </c>
      <c r="K36" s="5">
        <f t="shared" si="1"/>
        <v>575</v>
      </c>
      <c r="L36" s="5" t="s">
        <v>49</v>
      </c>
      <c r="O36" s="6"/>
    </row>
    <row r="37" spans="1:16" s="3" customFormat="1" ht="15" x14ac:dyDescent="0.25">
      <c r="A37" s="5">
        <v>8</v>
      </c>
      <c r="B37" s="24" t="s">
        <v>28</v>
      </c>
      <c r="C37" s="31">
        <v>1953</v>
      </c>
      <c r="D37" s="4" t="s">
        <v>53</v>
      </c>
      <c r="E37" s="5">
        <v>93</v>
      </c>
      <c r="F37" s="5">
        <v>96</v>
      </c>
      <c r="G37" s="5">
        <v>97</v>
      </c>
      <c r="H37" s="5">
        <v>94</v>
      </c>
      <c r="I37" s="5">
        <v>97</v>
      </c>
      <c r="J37" s="5">
        <v>96</v>
      </c>
      <c r="K37" s="5">
        <f t="shared" si="1"/>
        <v>573</v>
      </c>
      <c r="L37" s="5" t="s">
        <v>49</v>
      </c>
      <c r="M37" s="4"/>
      <c r="N37" s="4"/>
      <c r="O37" s="4"/>
      <c r="P37" s="4"/>
    </row>
    <row r="38" spans="1:16" s="3" customFormat="1" ht="15" x14ac:dyDescent="0.25">
      <c r="A38" s="5"/>
      <c r="B38" s="24"/>
      <c r="C38" s="31"/>
      <c r="D38" s="4"/>
      <c r="E38" s="5"/>
      <c r="F38" s="5"/>
      <c r="G38" s="5"/>
      <c r="H38" s="5"/>
      <c r="I38" s="5"/>
      <c r="J38" s="5"/>
      <c r="K38" s="21"/>
      <c r="L38" s="5"/>
      <c r="M38" s="4"/>
      <c r="N38" s="4"/>
      <c r="O38" s="4"/>
      <c r="P38" s="4"/>
    </row>
    <row r="39" spans="1:16" s="3" customFormat="1" ht="15" x14ac:dyDescent="0.25">
      <c r="A39" s="5"/>
      <c r="B39" s="24"/>
      <c r="C39" s="31"/>
      <c r="D39" s="4"/>
      <c r="E39" s="5"/>
      <c r="F39" s="5"/>
      <c r="G39" s="5"/>
      <c r="H39" s="5"/>
      <c r="I39" s="5"/>
      <c r="J39" s="5"/>
      <c r="K39" s="21"/>
      <c r="L39" s="5"/>
      <c r="M39" s="4"/>
      <c r="N39" s="4"/>
      <c r="O39" s="4"/>
      <c r="P39" s="4"/>
    </row>
    <row r="40" spans="1:16" s="3" customFormat="1" ht="15" x14ac:dyDescent="0.25">
      <c r="A40" s="5"/>
      <c r="B40" s="24"/>
      <c r="C40" s="31"/>
      <c r="D40" s="5"/>
      <c r="E40" s="5"/>
      <c r="F40" s="5"/>
      <c r="G40" s="5"/>
      <c r="H40" s="5"/>
      <c r="I40" s="5"/>
      <c r="J40" s="5"/>
      <c r="K40" s="21"/>
      <c r="L40" s="5"/>
      <c r="M40" s="4"/>
      <c r="N40" s="4"/>
      <c r="O40" s="4"/>
      <c r="P40" s="4"/>
    </row>
    <row r="41" spans="1:16" s="3" customFormat="1" ht="15" x14ac:dyDescent="0.25">
      <c r="A41" s="5"/>
      <c r="B41" s="41" t="s">
        <v>57</v>
      </c>
      <c r="C41" s="41"/>
      <c r="D41" s="41"/>
      <c r="E41" s="5"/>
      <c r="F41" s="5"/>
      <c r="G41" s="5"/>
      <c r="H41" s="5"/>
      <c r="I41" s="5"/>
      <c r="J41" s="5"/>
      <c r="K41" s="21"/>
      <c r="L41" s="5"/>
      <c r="M41" s="4"/>
      <c r="N41" s="4"/>
      <c r="O41" s="4"/>
      <c r="P41" s="4"/>
    </row>
    <row r="42" spans="1:16" s="3" customFormat="1" ht="15" x14ac:dyDescent="0.25">
      <c r="A42" s="5"/>
      <c r="B42" s="46" t="s">
        <v>111</v>
      </c>
      <c r="C42" s="46"/>
      <c r="D42" s="5"/>
      <c r="E42" s="5"/>
      <c r="F42" s="5"/>
      <c r="G42" s="5"/>
      <c r="H42" s="5"/>
      <c r="I42" s="5"/>
      <c r="J42" s="5"/>
      <c r="K42" s="21"/>
      <c r="L42" s="5"/>
      <c r="M42" s="4"/>
      <c r="N42" s="4"/>
      <c r="O42" s="4"/>
      <c r="P42" s="4"/>
    </row>
    <row r="43" spans="1:16" s="3" customFormat="1" ht="15" x14ac:dyDescent="0.25">
      <c r="A43" s="5"/>
      <c r="B43" s="46" t="s">
        <v>112</v>
      </c>
      <c r="C43" s="46"/>
      <c r="D43" s="46"/>
      <c r="E43" s="46"/>
      <c r="F43" s="5"/>
      <c r="G43" s="5"/>
      <c r="H43" s="5"/>
      <c r="I43" s="5" t="s">
        <v>37</v>
      </c>
      <c r="J43" s="5"/>
      <c r="K43" s="21"/>
      <c r="L43" s="5"/>
      <c r="M43" s="4"/>
      <c r="N43" s="4"/>
      <c r="O43" s="4"/>
      <c r="P43" s="4"/>
    </row>
    <row r="44" spans="1:16" s="3" customFormat="1" ht="15" x14ac:dyDescent="0.25">
      <c r="A44" s="5"/>
      <c r="B44" s="24"/>
      <c r="C44" s="31"/>
      <c r="D44" s="5"/>
      <c r="E44" s="5"/>
      <c r="F44" s="5"/>
      <c r="G44" s="5"/>
      <c r="H44" s="5"/>
      <c r="I44" s="5"/>
      <c r="J44" s="5"/>
      <c r="K44" s="21"/>
      <c r="L44" s="5"/>
      <c r="M44" s="4"/>
      <c r="N44" s="4"/>
      <c r="O44" s="4"/>
      <c r="P44" s="4"/>
    </row>
    <row r="45" spans="1:16" s="3" customFormat="1" ht="15" x14ac:dyDescent="0.25">
      <c r="A45" s="5"/>
      <c r="B45" s="24"/>
      <c r="C45" s="31"/>
      <c r="D45" s="5"/>
      <c r="E45" s="5"/>
      <c r="F45" s="5"/>
      <c r="G45" s="5"/>
      <c r="H45" s="5"/>
      <c r="I45" s="5"/>
      <c r="J45" s="5"/>
      <c r="K45" s="21"/>
      <c r="L45" s="5"/>
      <c r="M45" s="4"/>
      <c r="N45" s="4"/>
      <c r="O45" s="4"/>
      <c r="P45" s="4"/>
    </row>
    <row r="46" spans="1:16" s="3" customFormat="1" ht="15" x14ac:dyDescent="0.25">
      <c r="A46" s="5"/>
      <c r="B46" s="24"/>
      <c r="C46" s="31"/>
      <c r="D46" s="5"/>
      <c r="E46" s="5"/>
      <c r="F46" s="5"/>
      <c r="G46" s="5"/>
      <c r="H46" s="5"/>
      <c r="I46" s="5"/>
      <c r="J46" s="5"/>
      <c r="K46" s="21"/>
      <c r="L46" s="5"/>
      <c r="M46" s="4"/>
      <c r="N46" s="4"/>
      <c r="O46" s="4"/>
      <c r="P46" s="4"/>
    </row>
    <row r="47" spans="1:16" s="3" customFormat="1" ht="15" x14ac:dyDescent="0.25">
      <c r="A47" s="5"/>
      <c r="B47" s="24"/>
      <c r="C47" s="31"/>
      <c r="D47" s="5"/>
      <c r="E47" s="5"/>
      <c r="F47" s="5"/>
      <c r="G47" s="5"/>
      <c r="H47" s="5"/>
      <c r="I47" s="5"/>
      <c r="J47" s="5"/>
      <c r="K47" s="21"/>
      <c r="L47" s="5"/>
      <c r="M47" s="4"/>
      <c r="N47" s="4"/>
      <c r="O47" s="4"/>
      <c r="P47" s="4"/>
    </row>
    <row r="48" spans="1:16" s="3" customFormat="1" ht="15" x14ac:dyDescent="0.25">
      <c r="A48"/>
      <c r="B48"/>
      <c r="C48" s="6"/>
      <c r="D48" s="6"/>
      <c r="E48" s="6"/>
      <c r="F48" s="6"/>
      <c r="G48" s="6"/>
      <c r="H48" s="6"/>
      <c r="I48" s="6"/>
      <c r="J48" s="6"/>
      <c r="K48" s="5"/>
      <c r="L48"/>
      <c r="M48" s="6"/>
      <c r="N48" s="6"/>
      <c r="O48"/>
      <c r="P48" s="4"/>
    </row>
    <row r="49" spans="1:15" ht="15" x14ac:dyDescent="0.25">
      <c r="A49"/>
      <c r="K49" s="5"/>
    </row>
    <row r="50" spans="1:15" ht="21" x14ac:dyDescent="0.5">
      <c r="A50" s="5"/>
      <c r="B50" s="44" t="s">
        <v>36</v>
      </c>
      <c r="C50" s="44"/>
      <c r="D50" s="44"/>
      <c r="E50" s="44"/>
      <c r="F50" s="44"/>
      <c r="G50" s="44"/>
      <c r="H50" s="5"/>
      <c r="I50" s="5"/>
      <c r="J50" s="5"/>
      <c r="K50" s="5"/>
    </row>
    <row r="51" spans="1:15" ht="15" x14ac:dyDescent="0.25">
      <c r="A51" s="5"/>
      <c r="B51" s="2"/>
      <c r="C51" s="5"/>
      <c r="D51" s="5"/>
      <c r="E51" s="5"/>
      <c r="F51" s="5"/>
      <c r="G51" s="5"/>
      <c r="H51" s="5"/>
      <c r="I51" s="5"/>
      <c r="J51" s="5"/>
      <c r="K51" s="5"/>
    </row>
    <row r="52" spans="1:15" ht="15" x14ac:dyDescent="0.25">
      <c r="A52" s="5"/>
      <c r="B52" s="2"/>
      <c r="C52" s="5"/>
      <c r="D52" s="5"/>
      <c r="E52" s="5"/>
      <c r="F52" s="5"/>
      <c r="J52" s="5"/>
      <c r="K52" s="5"/>
    </row>
    <row r="53" spans="1:15" ht="15.6" x14ac:dyDescent="0.35">
      <c r="A53" s="27"/>
      <c r="B53" s="28"/>
      <c r="C53" s="27"/>
      <c r="D53" s="27"/>
      <c r="E53" s="45" t="s">
        <v>77</v>
      </c>
      <c r="F53" s="45"/>
      <c r="G53" s="45"/>
      <c r="H53" s="45"/>
      <c r="I53" s="45"/>
      <c r="J53" s="27"/>
      <c r="K53" s="27"/>
      <c r="L53" s="29"/>
      <c r="M53" s="30"/>
      <c r="N53" s="30"/>
      <c r="O53" s="29"/>
    </row>
    <row r="54" spans="1:15" ht="15" x14ac:dyDescent="0.25">
      <c r="A54" s="5"/>
      <c r="B54" s="24"/>
      <c r="C54" s="31"/>
      <c r="D54" s="5"/>
      <c r="E54" s="5"/>
      <c r="F54" s="5"/>
      <c r="G54" s="5"/>
      <c r="H54" s="5"/>
      <c r="I54" s="5"/>
      <c r="J54" s="5"/>
      <c r="K54" s="21"/>
    </row>
    <row r="55" spans="1:15" ht="15" x14ac:dyDescent="0.25">
      <c r="A55" s="5"/>
      <c r="B55" s="24"/>
      <c r="C55" s="31"/>
      <c r="D55" s="5"/>
      <c r="E55" s="5"/>
      <c r="F55" s="5"/>
      <c r="G55" s="5"/>
      <c r="H55" s="5"/>
      <c r="I55" s="5"/>
      <c r="J55" s="5"/>
      <c r="K55" s="21"/>
    </row>
    <row r="56" spans="1:15" ht="15" x14ac:dyDescent="0.25">
      <c r="A56" s="4"/>
      <c r="B56" s="26" t="s">
        <v>33</v>
      </c>
      <c r="C56" s="4"/>
      <c r="D56" s="4"/>
      <c r="E56" s="4"/>
      <c r="F56" s="4"/>
      <c r="G56" s="4"/>
      <c r="H56" s="4"/>
      <c r="I56" s="4"/>
      <c r="J56" s="4"/>
      <c r="K56" s="4"/>
      <c r="L56" s="2"/>
    </row>
    <row r="57" spans="1:15" ht="15" x14ac:dyDescent="0.25">
      <c r="A57" s="4"/>
      <c r="B57" s="3"/>
      <c r="C57" s="4"/>
      <c r="D57" s="4"/>
      <c r="E57" s="4"/>
      <c r="F57" s="4"/>
      <c r="G57" s="4"/>
      <c r="H57" s="4"/>
      <c r="I57" s="4"/>
      <c r="J57" s="4"/>
      <c r="K57" s="4"/>
      <c r="L57" s="2"/>
    </row>
    <row r="58" spans="1:15" ht="15" x14ac:dyDescent="0.25">
      <c r="A58" s="7"/>
      <c r="B58" s="8" t="s">
        <v>0</v>
      </c>
      <c r="C58" s="33" t="s">
        <v>59</v>
      </c>
      <c r="D58" s="7" t="s">
        <v>1</v>
      </c>
      <c r="E58" s="7" t="s">
        <v>2</v>
      </c>
      <c r="F58" s="7" t="s">
        <v>3</v>
      </c>
      <c r="G58" s="7" t="s">
        <v>4</v>
      </c>
      <c r="H58" s="7" t="s">
        <v>5</v>
      </c>
      <c r="I58" s="7" t="s">
        <v>6</v>
      </c>
      <c r="J58" s="7" t="s">
        <v>7</v>
      </c>
      <c r="K58" s="18" t="s">
        <v>45</v>
      </c>
      <c r="L58" s="5"/>
      <c r="M58" s="5"/>
      <c r="O58" s="6"/>
    </row>
    <row r="59" spans="1:15" ht="15" x14ac:dyDescent="0.25">
      <c r="A59" s="5">
        <v>1</v>
      </c>
      <c r="B59" s="22" t="s">
        <v>70</v>
      </c>
      <c r="C59" s="31">
        <v>1970</v>
      </c>
      <c r="D59" s="4" t="s">
        <v>54</v>
      </c>
      <c r="E59" s="19">
        <v>93</v>
      </c>
      <c r="F59" s="19">
        <v>92</v>
      </c>
      <c r="G59" s="19">
        <v>92</v>
      </c>
      <c r="H59" s="19">
        <v>94</v>
      </c>
      <c r="I59" s="19">
        <v>91</v>
      </c>
      <c r="J59" s="19">
        <v>90</v>
      </c>
      <c r="K59" s="20">
        <f t="shared" ref="K59:K71" si="2">SUM(E59:J59)</f>
        <v>552</v>
      </c>
      <c r="L59" s="5" t="s">
        <v>47</v>
      </c>
      <c r="M59" s="34"/>
      <c r="O59" s="6"/>
    </row>
    <row r="60" spans="1:15" ht="15" x14ac:dyDescent="0.25">
      <c r="A60" s="5">
        <v>2</v>
      </c>
      <c r="B60" s="22" t="s">
        <v>99</v>
      </c>
      <c r="C60" s="31">
        <v>1966</v>
      </c>
      <c r="D60" s="4" t="s">
        <v>73</v>
      </c>
      <c r="E60" s="19">
        <v>92</v>
      </c>
      <c r="F60" s="19">
        <v>89</v>
      </c>
      <c r="G60" s="19">
        <v>90</v>
      </c>
      <c r="H60" s="19">
        <v>93</v>
      </c>
      <c r="I60" s="19">
        <v>95</v>
      </c>
      <c r="J60" s="19">
        <v>88</v>
      </c>
      <c r="K60" s="20">
        <f t="shared" si="2"/>
        <v>547</v>
      </c>
      <c r="L60" s="9" t="s">
        <v>48</v>
      </c>
      <c r="M60" s="19"/>
      <c r="O60" s="6"/>
    </row>
    <row r="61" spans="1:15" ht="15" x14ac:dyDescent="0.25">
      <c r="A61" s="5">
        <v>3</v>
      </c>
      <c r="B61" s="24" t="s">
        <v>34</v>
      </c>
      <c r="C61" s="31">
        <v>1981</v>
      </c>
      <c r="D61" s="5" t="s">
        <v>52</v>
      </c>
      <c r="E61" s="19">
        <v>89</v>
      </c>
      <c r="F61" s="19">
        <v>90</v>
      </c>
      <c r="G61" s="19">
        <v>92</v>
      </c>
      <c r="H61" s="19">
        <v>91</v>
      </c>
      <c r="I61" s="19">
        <v>93</v>
      </c>
      <c r="J61" s="19">
        <v>88</v>
      </c>
      <c r="K61" s="20">
        <f>SUM(E61:J61)</f>
        <v>543</v>
      </c>
      <c r="L61" s="9" t="s">
        <v>48</v>
      </c>
      <c r="M61" s="19"/>
      <c r="O61" s="6"/>
    </row>
    <row r="62" spans="1:15" ht="15" x14ac:dyDescent="0.25">
      <c r="A62" s="5">
        <v>4</v>
      </c>
      <c r="B62" s="22" t="s">
        <v>87</v>
      </c>
      <c r="C62" s="31">
        <v>1981</v>
      </c>
      <c r="D62" s="4" t="s">
        <v>73</v>
      </c>
      <c r="E62" s="19">
        <v>90</v>
      </c>
      <c r="F62" s="19">
        <v>83</v>
      </c>
      <c r="G62" s="19">
        <v>87</v>
      </c>
      <c r="H62" s="19">
        <v>89</v>
      </c>
      <c r="I62" s="19">
        <v>87</v>
      </c>
      <c r="J62" s="19">
        <v>90</v>
      </c>
      <c r="K62" s="20">
        <f t="shared" si="2"/>
        <v>526</v>
      </c>
      <c r="L62" s="6" t="s">
        <v>49</v>
      </c>
      <c r="M62" s="19"/>
      <c r="N62" s="9"/>
      <c r="O62" s="6"/>
    </row>
    <row r="63" spans="1:15" ht="15" x14ac:dyDescent="0.25">
      <c r="A63" s="5">
        <v>5</v>
      </c>
      <c r="B63" s="22" t="s">
        <v>51</v>
      </c>
      <c r="C63" s="31">
        <v>1968</v>
      </c>
      <c r="D63" s="4" t="s">
        <v>52</v>
      </c>
      <c r="E63" s="19">
        <v>86</v>
      </c>
      <c r="F63" s="19">
        <v>85</v>
      </c>
      <c r="G63" s="19">
        <v>91</v>
      </c>
      <c r="H63" s="19">
        <v>87</v>
      </c>
      <c r="I63" s="19">
        <v>85</v>
      </c>
      <c r="J63" s="19">
        <v>86</v>
      </c>
      <c r="K63" s="20">
        <f t="shared" si="2"/>
        <v>520</v>
      </c>
      <c r="L63" s="6" t="s">
        <v>49</v>
      </c>
      <c r="M63" s="19"/>
      <c r="N63" s="9"/>
      <c r="O63" s="6"/>
    </row>
    <row r="64" spans="1:15" ht="15" x14ac:dyDescent="0.25">
      <c r="A64" s="5">
        <v>6</v>
      </c>
      <c r="B64" s="24" t="s">
        <v>93</v>
      </c>
      <c r="C64" s="31">
        <v>1951</v>
      </c>
      <c r="D64" s="5" t="s">
        <v>30</v>
      </c>
      <c r="E64" s="19">
        <v>87</v>
      </c>
      <c r="F64" s="19">
        <v>92</v>
      </c>
      <c r="G64" s="19">
        <v>88</v>
      </c>
      <c r="H64" s="19">
        <v>84</v>
      </c>
      <c r="I64" s="19">
        <v>81</v>
      </c>
      <c r="J64" s="19">
        <v>81</v>
      </c>
      <c r="K64" s="20">
        <f>SUM(E64:J64)</f>
        <v>513</v>
      </c>
      <c r="L64" s="6" t="s">
        <v>49</v>
      </c>
      <c r="M64" s="19"/>
      <c r="N64" s="9"/>
      <c r="O64" s="6"/>
    </row>
    <row r="65" spans="1:15" ht="15" x14ac:dyDescent="0.25">
      <c r="A65" s="5">
        <v>7</v>
      </c>
      <c r="B65" s="22" t="s">
        <v>72</v>
      </c>
      <c r="C65" s="31">
        <v>1977</v>
      </c>
      <c r="D65" s="4" t="s">
        <v>52</v>
      </c>
      <c r="E65" s="19">
        <v>88</v>
      </c>
      <c r="F65" s="19">
        <v>83</v>
      </c>
      <c r="G65" s="19">
        <v>82</v>
      </c>
      <c r="H65" s="19">
        <v>82</v>
      </c>
      <c r="I65" s="19">
        <v>85</v>
      </c>
      <c r="J65" s="19">
        <v>85</v>
      </c>
      <c r="K65" s="20">
        <f t="shared" si="2"/>
        <v>505</v>
      </c>
      <c r="L65" s="6" t="s">
        <v>50</v>
      </c>
      <c r="M65" s="19"/>
      <c r="O65" s="6"/>
    </row>
    <row r="66" spans="1:15" ht="15" x14ac:dyDescent="0.25">
      <c r="A66" s="5">
        <v>8</v>
      </c>
      <c r="B66" s="22" t="s">
        <v>38</v>
      </c>
      <c r="C66" s="31">
        <v>1970</v>
      </c>
      <c r="D66" s="4" t="s">
        <v>54</v>
      </c>
      <c r="E66" s="19">
        <v>82</v>
      </c>
      <c r="F66" s="19">
        <v>88</v>
      </c>
      <c r="G66" s="19">
        <v>86</v>
      </c>
      <c r="H66" s="19">
        <v>87</v>
      </c>
      <c r="I66" s="19">
        <v>79</v>
      </c>
      <c r="J66" s="19">
        <v>80</v>
      </c>
      <c r="K66" s="20">
        <f t="shared" si="2"/>
        <v>502</v>
      </c>
      <c r="L66" s="6" t="s">
        <v>50</v>
      </c>
      <c r="M66" s="19"/>
      <c r="N66" s="9"/>
      <c r="O66" s="6"/>
    </row>
    <row r="67" spans="1:15" ht="15" x14ac:dyDescent="0.25">
      <c r="A67" s="5">
        <v>9</v>
      </c>
      <c r="B67" s="22" t="s">
        <v>71</v>
      </c>
      <c r="C67" s="31">
        <v>1963</v>
      </c>
      <c r="D67" s="4" t="s">
        <v>53</v>
      </c>
      <c r="E67" s="19">
        <v>84</v>
      </c>
      <c r="F67" s="19">
        <v>83</v>
      </c>
      <c r="G67" s="19">
        <v>83</v>
      </c>
      <c r="H67" s="19">
        <v>84</v>
      </c>
      <c r="I67" s="19">
        <v>86</v>
      </c>
      <c r="J67" s="19">
        <v>81</v>
      </c>
      <c r="K67" s="20">
        <f t="shared" si="2"/>
        <v>501</v>
      </c>
      <c r="L67" s="6" t="s">
        <v>50</v>
      </c>
      <c r="M67" s="19"/>
      <c r="N67" s="9"/>
      <c r="O67" s="6"/>
    </row>
    <row r="68" spans="1:15" ht="15" x14ac:dyDescent="0.25">
      <c r="A68" s="4">
        <v>10</v>
      </c>
      <c r="B68" s="22" t="s">
        <v>39</v>
      </c>
      <c r="C68" s="31">
        <v>1956</v>
      </c>
      <c r="D68" s="4" t="s">
        <v>55</v>
      </c>
      <c r="E68" s="19">
        <v>85</v>
      </c>
      <c r="F68" s="19">
        <v>81</v>
      </c>
      <c r="G68" s="19">
        <v>86</v>
      </c>
      <c r="H68" s="19">
        <v>78</v>
      </c>
      <c r="I68" s="19">
        <v>72</v>
      </c>
      <c r="J68" s="19">
        <v>80</v>
      </c>
      <c r="K68" s="20">
        <f>SUM(E68:J68)</f>
        <v>482</v>
      </c>
      <c r="L68" s="6" t="s">
        <v>50</v>
      </c>
      <c r="M68" s="19"/>
      <c r="N68" s="9"/>
      <c r="O68" s="6"/>
    </row>
    <row r="69" spans="1:15" ht="15" x14ac:dyDescent="0.25">
      <c r="A69" s="5">
        <v>11</v>
      </c>
      <c r="B69" s="22" t="s">
        <v>69</v>
      </c>
      <c r="C69" s="31">
        <v>1975</v>
      </c>
      <c r="D69" s="4" t="s">
        <v>52</v>
      </c>
      <c r="E69" s="19">
        <v>79</v>
      </c>
      <c r="F69" s="19">
        <v>76</v>
      </c>
      <c r="G69" s="19">
        <v>81</v>
      </c>
      <c r="H69" s="19">
        <v>78</v>
      </c>
      <c r="I69" s="19">
        <v>83</v>
      </c>
      <c r="J69" s="19">
        <v>83</v>
      </c>
      <c r="K69" s="20">
        <f t="shared" si="2"/>
        <v>480</v>
      </c>
      <c r="L69" s="6" t="s">
        <v>50</v>
      </c>
      <c r="M69" s="9"/>
    </row>
    <row r="70" spans="1:15" ht="15" x14ac:dyDescent="0.25">
      <c r="A70" s="4">
        <v>12</v>
      </c>
      <c r="B70" s="22" t="s">
        <v>74</v>
      </c>
      <c r="C70" s="31">
        <v>1936</v>
      </c>
      <c r="D70" s="4" t="s">
        <v>30</v>
      </c>
      <c r="E70" s="19">
        <v>85</v>
      </c>
      <c r="F70" s="19">
        <v>77</v>
      </c>
      <c r="G70" s="19">
        <v>72</v>
      </c>
      <c r="H70" s="19">
        <v>80</v>
      </c>
      <c r="I70" s="19">
        <v>76</v>
      </c>
      <c r="J70" s="34">
        <v>80</v>
      </c>
      <c r="K70" s="20">
        <f t="shared" si="2"/>
        <v>470</v>
      </c>
      <c r="L70" s="6" t="s">
        <v>50</v>
      </c>
      <c r="M70" s="9"/>
    </row>
    <row r="71" spans="1:15" ht="15" x14ac:dyDescent="0.25">
      <c r="A71" s="5">
        <v>13</v>
      </c>
      <c r="B71" s="22" t="s">
        <v>42</v>
      </c>
      <c r="C71" s="31">
        <v>1989</v>
      </c>
      <c r="D71" s="4" t="s">
        <v>53</v>
      </c>
      <c r="E71" s="19">
        <v>80</v>
      </c>
      <c r="F71" s="19">
        <v>79</v>
      </c>
      <c r="G71" s="19">
        <v>77</v>
      </c>
      <c r="H71" s="19">
        <v>78</v>
      </c>
      <c r="I71" s="19">
        <v>68</v>
      </c>
      <c r="J71" s="19">
        <v>76</v>
      </c>
      <c r="K71" s="20">
        <f t="shared" si="2"/>
        <v>458</v>
      </c>
      <c r="L71" s="6"/>
      <c r="M71" s="9"/>
    </row>
    <row r="72" spans="1:15" ht="15" x14ac:dyDescent="0.25">
      <c r="A72" s="5"/>
      <c r="B72" s="22"/>
      <c r="C72" s="31"/>
      <c r="D72" s="4"/>
      <c r="E72" s="19"/>
      <c r="F72" s="19"/>
      <c r="G72" s="19"/>
      <c r="H72" s="19"/>
      <c r="I72" s="19"/>
      <c r="J72" s="19"/>
      <c r="K72" s="20"/>
      <c r="L72" s="6"/>
      <c r="M72" s="9"/>
    </row>
    <row r="73" spans="1:15" ht="15" x14ac:dyDescent="0.25">
      <c r="A73" s="4"/>
      <c r="B73" s="3"/>
      <c r="C73" s="4"/>
      <c r="D73" s="4"/>
      <c r="E73" s="4"/>
      <c r="F73" s="4"/>
      <c r="G73" s="4"/>
      <c r="H73" s="4"/>
      <c r="I73" s="4"/>
      <c r="J73" s="5"/>
      <c r="M73" s="9"/>
    </row>
    <row r="74" spans="1:15" ht="13.8" x14ac:dyDescent="0.25">
      <c r="A74" s="11"/>
      <c r="B74" s="25" t="s">
        <v>16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1:15" ht="13.8" x14ac:dyDescent="0.25">
      <c r="A75" s="11"/>
      <c r="B75" s="12"/>
      <c r="C75" s="11"/>
      <c r="D75" s="11"/>
      <c r="E75" s="11"/>
      <c r="F75" s="11"/>
      <c r="G75" s="11"/>
      <c r="H75" s="11"/>
      <c r="I75" s="14"/>
      <c r="J75" s="11"/>
      <c r="K75" s="11"/>
      <c r="L75" s="11"/>
      <c r="M75" s="11"/>
    </row>
    <row r="76" spans="1:15" ht="13.8" x14ac:dyDescent="0.25">
      <c r="A76" s="16"/>
      <c r="B76" s="16" t="s">
        <v>0</v>
      </c>
      <c r="C76" s="16" t="s">
        <v>59</v>
      </c>
      <c r="D76" s="16" t="s">
        <v>1</v>
      </c>
      <c r="E76" s="51" t="s">
        <v>11</v>
      </c>
      <c r="F76" s="51"/>
      <c r="G76" s="16"/>
      <c r="H76" s="51" t="s">
        <v>13</v>
      </c>
      <c r="I76" s="51"/>
      <c r="J76" s="16"/>
      <c r="K76" s="51" t="s">
        <v>14</v>
      </c>
      <c r="L76" s="51"/>
      <c r="M76" s="16"/>
      <c r="N76" s="16" t="s">
        <v>12</v>
      </c>
      <c r="O76" s="6"/>
    </row>
    <row r="77" spans="1:15" ht="13.8" x14ac:dyDescent="0.25">
      <c r="A77" s="14">
        <v>1</v>
      </c>
      <c r="B77" s="24" t="s">
        <v>84</v>
      </c>
      <c r="C77" s="36">
        <v>1968</v>
      </c>
      <c r="D77" s="36" t="s">
        <v>73</v>
      </c>
      <c r="E77" s="14">
        <v>100</v>
      </c>
      <c r="F77" s="14">
        <v>99</v>
      </c>
      <c r="G77" s="20">
        <f t="shared" ref="G77:G86" si="3">SUM(E77:F77)</f>
        <v>199</v>
      </c>
      <c r="H77" s="14">
        <v>97</v>
      </c>
      <c r="I77" s="14">
        <v>92</v>
      </c>
      <c r="J77" s="20">
        <f t="shared" ref="J77:J86" si="4">SUM(H77:I77)</f>
        <v>189</v>
      </c>
      <c r="K77" s="14">
        <v>96</v>
      </c>
      <c r="L77" s="14">
        <v>97</v>
      </c>
      <c r="M77" s="20">
        <f>SUM(K77:L77)</f>
        <v>193</v>
      </c>
      <c r="N77" s="20">
        <f>SUM(G77+J77+M77)</f>
        <v>581</v>
      </c>
      <c r="O77" s="6" t="s">
        <v>107</v>
      </c>
    </row>
    <row r="78" spans="1:15" ht="13.8" x14ac:dyDescent="0.25">
      <c r="A78" s="14">
        <v>2</v>
      </c>
      <c r="B78" s="24" t="s">
        <v>56</v>
      </c>
      <c r="C78" s="36">
        <v>1985</v>
      </c>
      <c r="D78" s="36" t="s">
        <v>21</v>
      </c>
      <c r="E78" s="14">
        <v>99</v>
      </c>
      <c r="F78" s="14">
        <v>99</v>
      </c>
      <c r="G78" s="20">
        <f t="shared" si="3"/>
        <v>198</v>
      </c>
      <c r="H78" s="14">
        <v>92</v>
      </c>
      <c r="I78" s="14">
        <v>86</v>
      </c>
      <c r="J78" s="20">
        <f t="shared" si="4"/>
        <v>178</v>
      </c>
      <c r="K78" s="14">
        <v>95</v>
      </c>
      <c r="L78" s="14">
        <v>95</v>
      </c>
      <c r="M78" s="20">
        <f t="shared" ref="M78:M86" si="5">SUM(K78:L78)</f>
        <v>190</v>
      </c>
      <c r="N78" s="20">
        <f t="shared" ref="N78:N86" si="6">SUM(G78+J78+M78)</f>
        <v>566</v>
      </c>
      <c r="O78" s="6" t="s">
        <v>47</v>
      </c>
    </row>
    <row r="79" spans="1:15" ht="13.8" x14ac:dyDescent="0.25">
      <c r="A79" s="14">
        <v>3</v>
      </c>
      <c r="B79" s="24" t="s">
        <v>60</v>
      </c>
      <c r="C79" s="36">
        <v>1990</v>
      </c>
      <c r="D79" s="36" t="s">
        <v>21</v>
      </c>
      <c r="E79" s="14">
        <v>97</v>
      </c>
      <c r="F79" s="14">
        <v>97</v>
      </c>
      <c r="G79" s="20">
        <f t="shared" si="3"/>
        <v>194</v>
      </c>
      <c r="H79" s="14">
        <v>91</v>
      </c>
      <c r="I79" s="14">
        <v>93</v>
      </c>
      <c r="J79" s="20">
        <f t="shared" si="4"/>
        <v>184</v>
      </c>
      <c r="K79" s="14">
        <v>94</v>
      </c>
      <c r="L79" s="14">
        <v>93</v>
      </c>
      <c r="M79" s="20">
        <f t="shared" si="5"/>
        <v>187</v>
      </c>
      <c r="N79" s="20">
        <f t="shared" si="6"/>
        <v>565</v>
      </c>
      <c r="O79" s="6" t="s">
        <v>47</v>
      </c>
    </row>
    <row r="80" spans="1:15" ht="13.8" x14ac:dyDescent="0.25">
      <c r="A80" s="14">
        <v>4</v>
      </c>
      <c r="B80" s="24" t="s">
        <v>85</v>
      </c>
      <c r="C80" s="36">
        <v>1985</v>
      </c>
      <c r="D80" s="36" t="s">
        <v>73</v>
      </c>
      <c r="E80" s="14">
        <v>96</v>
      </c>
      <c r="F80" s="14">
        <v>93</v>
      </c>
      <c r="G80" s="20">
        <f t="shared" si="3"/>
        <v>189</v>
      </c>
      <c r="H80" s="14">
        <v>93</v>
      </c>
      <c r="I80" s="14">
        <v>93</v>
      </c>
      <c r="J80" s="20">
        <f t="shared" si="4"/>
        <v>186</v>
      </c>
      <c r="K80" s="14">
        <v>93</v>
      </c>
      <c r="L80" s="14">
        <v>92</v>
      </c>
      <c r="M80" s="20">
        <f t="shared" si="5"/>
        <v>185</v>
      </c>
      <c r="N80" s="20">
        <f t="shared" si="6"/>
        <v>560</v>
      </c>
      <c r="O80" s="6" t="s">
        <v>48</v>
      </c>
    </row>
    <row r="81" spans="1:15" ht="13.8" x14ac:dyDescent="0.25">
      <c r="A81" s="14">
        <v>5</v>
      </c>
      <c r="B81" t="s">
        <v>82</v>
      </c>
      <c r="C81" s="6">
        <v>1989</v>
      </c>
      <c r="D81" s="31" t="s">
        <v>73</v>
      </c>
      <c r="E81" s="6">
        <v>94</v>
      </c>
      <c r="F81" s="6">
        <v>99</v>
      </c>
      <c r="G81" s="20">
        <f t="shared" si="3"/>
        <v>193</v>
      </c>
      <c r="H81" s="6">
        <v>85</v>
      </c>
      <c r="I81" s="6">
        <v>96</v>
      </c>
      <c r="J81" s="20">
        <f t="shared" si="4"/>
        <v>181</v>
      </c>
      <c r="K81" s="6">
        <v>96</v>
      </c>
      <c r="L81" s="6">
        <v>90</v>
      </c>
      <c r="M81" s="20">
        <f t="shared" si="5"/>
        <v>186</v>
      </c>
      <c r="N81" s="20">
        <f t="shared" si="6"/>
        <v>560</v>
      </c>
      <c r="O81" s="6" t="s">
        <v>48</v>
      </c>
    </row>
    <row r="82" spans="1:15" ht="13.8" x14ac:dyDescent="0.25">
      <c r="A82" s="14">
        <v>6</v>
      </c>
      <c r="B82" s="24" t="s">
        <v>28</v>
      </c>
      <c r="C82" s="36">
        <v>1953</v>
      </c>
      <c r="D82" s="36" t="s">
        <v>53</v>
      </c>
      <c r="E82" s="14">
        <v>96</v>
      </c>
      <c r="F82" s="14">
        <v>96</v>
      </c>
      <c r="G82" s="20">
        <f t="shared" si="3"/>
        <v>192</v>
      </c>
      <c r="H82" s="14">
        <v>91</v>
      </c>
      <c r="I82" s="14">
        <v>89</v>
      </c>
      <c r="J82" s="20">
        <f t="shared" si="4"/>
        <v>180</v>
      </c>
      <c r="K82" s="14">
        <v>93</v>
      </c>
      <c r="L82" s="14">
        <v>94</v>
      </c>
      <c r="M82" s="20">
        <f t="shared" si="5"/>
        <v>187</v>
      </c>
      <c r="N82" s="20">
        <f t="shared" si="6"/>
        <v>559</v>
      </c>
      <c r="O82" s="6" t="s">
        <v>48</v>
      </c>
    </row>
    <row r="83" spans="1:15" ht="13.8" x14ac:dyDescent="0.25">
      <c r="A83" s="14">
        <v>7</v>
      </c>
      <c r="B83" s="23" t="s">
        <v>40</v>
      </c>
      <c r="C83" s="36">
        <v>1969</v>
      </c>
      <c r="D83" s="36" t="s">
        <v>26</v>
      </c>
      <c r="E83" s="14">
        <v>97</v>
      </c>
      <c r="F83" s="14">
        <v>99</v>
      </c>
      <c r="G83" s="20">
        <f t="shared" si="3"/>
        <v>196</v>
      </c>
      <c r="H83" s="14">
        <v>87</v>
      </c>
      <c r="I83" s="14">
        <v>88</v>
      </c>
      <c r="J83" s="20">
        <f t="shared" si="4"/>
        <v>175</v>
      </c>
      <c r="K83" s="14">
        <v>93</v>
      </c>
      <c r="L83" s="14">
        <v>92</v>
      </c>
      <c r="M83" s="20">
        <f t="shared" si="5"/>
        <v>185</v>
      </c>
      <c r="N83" s="20">
        <f t="shared" si="6"/>
        <v>556</v>
      </c>
      <c r="O83" s="6" t="s">
        <v>48</v>
      </c>
    </row>
    <row r="84" spans="1:15" ht="13.8" x14ac:dyDescent="0.25">
      <c r="A84" s="14">
        <v>8</v>
      </c>
      <c r="B84" s="24" t="s">
        <v>29</v>
      </c>
      <c r="C84" s="36">
        <v>1987</v>
      </c>
      <c r="D84" s="36" t="s">
        <v>24</v>
      </c>
      <c r="E84" s="14">
        <v>94</v>
      </c>
      <c r="F84" s="14">
        <v>96</v>
      </c>
      <c r="G84" s="20">
        <f t="shared" si="3"/>
        <v>190</v>
      </c>
      <c r="H84" s="14">
        <v>86</v>
      </c>
      <c r="I84" s="14">
        <v>88</v>
      </c>
      <c r="J84" s="20">
        <f t="shared" si="4"/>
        <v>174</v>
      </c>
      <c r="K84" s="14">
        <v>91</v>
      </c>
      <c r="L84" s="14">
        <v>91</v>
      </c>
      <c r="M84" s="20">
        <f t="shared" si="5"/>
        <v>182</v>
      </c>
      <c r="N84" s="20">
        <f t="shared" si="6"/>
        <v>546</v>
      </c>
      <c r="O84" s="6" t="s">
        <v>48</v>
      </c>
    </row>
    <row r="85" spans="1:15" ht="13.8" x14ac:dyDescent="0.25">
      <c r="A85" s="14">
        <v>9</v>
      </c>
      <c r="B85" s="24" t="s">
        <v>109</v>
      </c>
      <c r="C85" s="36">
        <v>1987</v>
      </c>
      <c r="D85" s="36" t="s">
        <v>24</v>
      </c>
      <c r="E85" s="14">
        <v>96</v>
      </c>
      <c r="F85" s="14">
        <v>96</v>
      </c>
      <c r="G85" s="20">
        <f t="shared" si="3"/>
        <v>192</v>
      </c>
      <c r="H85" s="14">
        <v>73</v>
      </c>
      <c r="I85" s="14">
        <v>79</v>
      </c>
      <c r="J85" s="20">
        <f t="shared" si="4"/>
        <v>152</v>
      </c>
      <c r="K85" s="14">
        <v>78</v>
      </c>
      <c r="L85" s="14">
        <v>78</v>
      </c>
      <c r="M85" s="20">
        <f t="shared" si="5"/>
        <v>156</v>
      </c>
      <c r="N85" s="20">
        <f t="shared" si="6"/>
        <v>500</v>
      </c>
      <c r="O85" s="6" t="s">
        <v>50</v>
      </c>
    </row>
    <row r="86" spans="1:15" ht="13.8" x14ac:dyDescent="0.25">
      <c r="A86" s="14">
        <v>10</v>
      </c>
      <c r="B86" s="24" t="s">
        <v>108</v>
      </c>
      <c r="C86" s="36">
        <v>1967</v>
      </c>
      <c r="D86" s="36" t="s">
        <v>52</v>
      </c>
      <c r="E86" s="14">
        <v>90</v>
      </c>
      <c r="F86" s="14">
        <v>84</v>
      </c>
      <c r="G86" s="20">
        <f t="shared" si="3"/>
        <v>174</v>
      </c>
      <c r="H86" s="14">
        <v>77</v>
      </c>
      <c r="I86" s="14">
        <v>73</v>
      </c>
      <c r="J86" s="20">
        <f t="shared" si="4"/>
        <v>150</v>
      </c>
      <c r="K86" s="14">
        <v>80</v>
      </c>
      <c r="L86" s="14">
        <v>89</v>
      </c>
      <c r="M86" s="20">
        <f t="shared" si="5"/>
        <v>169</v>
      </c>
      <c r="N86" s="20">
        <f t="shared" si="6"/>
        <v>493</v>
      </c>
      <c r="O86" s="6" t="s">
        <v>50</v>
      </c>
    </row>
    <row r="87" spans="1:15" ht="13.8" x14ac:dyDescent="0.25">
      <c r="M87" s="20"/>
      <c r="O87" s="6"/>
    </row>
    <row r="88" spans="1:15" ht="15" x14ac:dyDescent="0.25">
      <c r="A88" s="4"/>
      <c r="B88" s="3"/>
      <c r="C88" s="4"/>
      <c r="D88" s="4"/>
      <c r="E88" s="4"/>
      <c r="F88" s="4"/>
      <c r="G88" s="4"/>
      <c r="H88" s="4"/>
      <c r="I88" s="4"/>
      <c r="J88" s="4"/>
      <c r="K88" s="4"/>
      <c r="L88" s="3"/>
    </row>
    <row r="89" spans="1:15" ht="15" x14ac:dyDescent="0.25">
      <c r="B89" s="41" t="s">
        <v>57</v>
      </c>
      <c r="C89" s="41"/>
      <c r="D89" s="41"/>
      <c r="E89" s="4"/>
      <c r="F89" s="4"/>
      <c r="K89" s="6" t="s">
        <v>37</v>
      </c>
    </row>
    <row r="90" spans="1:15" ht="15" x14ac:dyDescent="0.25">
      <c r="B90" s="41" t="s">
        <v>111</v>
      </c>
      <c r="C90" s="41"/>
      <c r="D90" s="41"/>
      <c r="E90" s="41"/>
      <c r="F90" s="41"/>
    </row>
    <row r="91" spans="1:15" ht="15" x14ac:dyDescent="0.25">
      <c r="B91" s="46" t="s">
        <v>112</v>
      </c>
      <c r="C91" s="46"/>
      <c r="D91" s="46"/>
      <c r="E91" s="46"/>
    </row>
    <row r="92" spans="1:15" ht="15" x14ac:dyDescent="0.25">
      <c r="A92" s="5"/>
      <c r="B92" s="3"/>
      <c r="C92" s="4"/>
      <c r="D92" s="4"/>
      <c r="E92" s="4"/>
      <c r="F92" s="4"/>
      <c r="G92" s="4"/>
      <c r="H92" s="4"/>
      <c r="I92" s="4"/>
      <c r="J92" s="4"/>
      <c r="K92" s="4"/>
      <c r="L92" s="3"/>
    </row>
    <row r="93" spans="1:15" ht="15" x14ac:dyDescent="0.25">
      <c r="A93" s="5"/>
      <c r="B93" s="3"/>
      <c r="C93" s="4"/>
      <c r="D93" s="4"/>
      <c r="E93" s="4"/>
      <c r="F93" s="4"/>
      <c r="G93" s="4"/>
      <c r="H93" s="4"/>
      <c r="I93" s="4"/>
      <c r="J93" s="4"/>
      <c r="K93" s="4"/>
      <c r="L93" s="3"/>
    </row>
    <row r="94" spans="1:15" ht="15" x14ac:dyDescent="0.25">
      <c r="A94" s="5"/>
      <c r="B94" s="3"/>
      <c r="C94" s="4"/>
      <c r="D94" s="4"/>
      <c r="E94" s="4"/>
      <c r="F94" s="4"/>
      <c r="G94" s="4"/>
      <c r="H94" s="4"/>
      <c r="I94" s="4"/>
      <c r="J94" s="4"/>
      <c r="K94" s="4"/>
      <c r="L94" s="3"/>
    </row>
    <row r="95" spans="1:15" ht="15" x14ac:dyDescent="0.25">
      <c r="A95" s="5"/>
      <c r="B95" s="3"/>
      <c r="C95" s="4"/>
      <c r="D95" s="4"/>
      <c r="E95" s="4"/>
      <c r="F95" s="4"/>
      <c r="G95" s="4"/>
      <c r="H95" s="4"/>
      <c r="I95" s="4"/>
      <c r="J95" s="4"/>
      <c r="K95" s="4"/>
      <c r="L95" s="3"/>
    </row>
    <row r="96" spans="1:15" ht="15" x14ac:dyDescent="0.25">
      <c r="A96" s="5"/>
      <c r="B96" s="3"/>
      <c r="C96" s="4"/>
      <c r="D96" s="4"/>
      <c r="E96" s="4"/>
      <c r="F96" s="4"/>
      <c r="G96" s="4"/>
      <c r="H96" s="4"/>
      <c r="I96" s="4"/>
      <c r="J96" s="4"/>
      <c r="K96" s="4"/>
      <c r="L96" s="3"/>
    </row>
    <row r="97" spans="1:12" ht="15" x14ac:dyDescent="0.25">
      <c r="A97" s="5"/>
      <c r="B97" s="3"/>
      <c r="C97" s="4"/>
      <c r="D97" s="4"/>
      <c r="E97" s="4"/>
      <c r="F97" s="4"/>
      <c r="G97" s="4"/>
      <c r="H97" s="4"/>
      <c r="I97" s="4"/>
      <c r="J97" s="4"/>
      <c r="K97" s="4"/>
      <c r="L97" s="3"/>
    </row>
    <row r="98" spans="1:12" ht="15" x14ac:dyDescent="0.25">
      <c r="A98" s="5"/>
      <c r="B98" s="3"/>
      <c r="C98" s="4"/>
      <c r="D98" s="4"/>
      <c r="E98" s="4"/>
      <c r="F98" s="4"/>
      <c r="G98" s="4"/>
      <c r="H98" s="4"/>
      <c r="I98" s="4"/>
      <c r="J98" s="4"/>
      <c r="K98" s="4"/>
      <c r="L98" s="3"/>
    </row>
    <row r="99" spans="1:12" ht="15" x14ac:dyDescent="0.25">
      <c r="A99" s="5"/>
      <c r="B99" s="3"/>
      <c r="C99" s="4"/>
      <c r="D99" s="4"/>
      <c r="E99" s="4"/>
      <c r="F99" s="4"/>
      <c r="G99" s="4"/>
      <c r="H99" s="4"/>
      <c r="I99" s="4"/>
      <c r="J99" s="4"/>
      <c r="K99" s="4"/>
      <c r="L99" s="3"/>
    </row>
    <row r="100" spans="1:12" ht="15" x14ac:dyDescent="0.25">
      <c r="A100" s="5"/>
      <c r="B100" s="3"/>
      <c r="C100" s="4"/>
      <c r="D100" s="4"/>
      <c r="E100" s="4"/>
      <c r="F100" s="4"/>
      <c r="G100" s="4"/>
      <c r="H100" s="4"/>
      <c r="I100" s="4"/>
      <c r="J100" s="4"/>
      <c r="K100" s="4"/>
      <c r="L100" s="3"/>
    </row>
    <row r="101" spans="1:12" ht="15" x14ac:dyDescent="0.25">
      <c r="A101" s="4"/>
      <c r="B101" s="3"/>
      <c r="C101" s="4"/>
      <c r="D101" s="4"/>
      <c r="E101" s="4"/>
      <c r="F101" s="4"/>
      <c r="G101" s="4"/>
      <c r="H101" s="4"/>
      <c r="I101" s="4"/>
      <c r="J101" s="4"/>
      <c r="K101" s="4"/>
      <c r="L101" s="3"/>
    </row>
    <row r="102" spans="1:12" ht="15" x14ac:dyDescent="0.25">
      <c r="A102" s="4"/>
      <c r="B102" s="3"/>
      <c r="C102" s="4"/>
      <c r="D102" s="4"/>
      <c r="E102" s="4"/>
      <c r="F102" s="4"/>
      <c r="G102" s="4"/>
      <c r="H102" s="4"/>
      <c r="I102" s="4"/>
      <c r="J102" s="4"/>
      <c r="K102" s="4"/>
      <c r="L102" s="3"/>
    </row>
    <row r="103" spans="1:12" ht="15" x14ac:dyDescent="0.25">
      <c r="A103" s="4"/>
      <c r="B103" s="3"/>
      <c r="C103" s="4"/>
      <c r="D103" s="4"/>
      <c r="E103" s="4"/>
      <c r="F103" s="4"/>
      <c r="G103" s="4"/>
      <c r="H103" s="4"/>
      <c r="I103" s="4"/>
      <c r="J103" s="4"/>
      <c r="K103" s="4"/>
      <c r="L103" s="3"/>
    </row>
    <row r="104" spans="1:12" ht="15" x14ac:dyDescent="0.25">
      <c r="A104" s="4"/>
      <c r="B104" s="3"/>
      <c r="C104" s="4"/>
      <c r="D104" s="4"/>
      <c r="E104" s="4"/>
      <c r="F104" s="4"/>
      <c r="G104" s="4"/>
      <c r="H104" s="4"/>
      <c r="I104" s="4"/>
      <c r="J104" s="4"/>
      <c r="K104" s="4"/>
      <c r="L104" s="3"/>
    </row>
    <row r="105" spans="1:12" ht="15" x14ac:dyDescent="0.25">
      <c r="A105" s="4"/>
      <c r="B105" s="3"/>
      <c r="C105" s="4"/>
      <c r="D105" s="4"/>
      <c r="E105" s="4"/>
      <c r="F105" s="4"/>
      <c r="G105" s="4"/>
      <c r="H105" s="4"/>
      <c r="I105" s="4"/>
      <c r="J105" s="4"/>
      <c r="K105" s="4"/>
      <c r="L105" s="3"/>
    </row>
    <row r="106" spans="1:12" ht="15" x14ac:dyDescent="0.25">
      <c r="A106" s="4"/>
      <c r="B106" s="3"/>
      <c r="C106" s="4"/>
      <c r="D106" s="4"/>
      <c r="E106" s="4"/>
      <c r="F106" s="4"/>
      <c r="G106" s="4"/>
      <c r="H106" s="4"/>
      <c r="I106" s="4"/>
      <c r="J106" s="4"/>
      <c r="K106" s="4"/>
      <c r="L106" s="3"/>
    </row>
    <row r="107" spans="1:12" ht="15" x14ac:dyDescent="0.25">
      <c r="A107" s="4"/>
      <c r="B107" s="3"/>
      <c r="C107" s="4"/>
      <c r="D107" s="4"/>
      <c r="E107" s="4"/>
      <c r="F107" s="4"/>
      <c r="G107" s="4"/>
      <c r="H107" s="4"/>
      <c r="I107" s="4"/>
      <c r="J107" s="4"/>
      <c r="K107" s="4"/>
      <c r="L107" s="3"/>
    </row>
    <row r="108" spans="1:12" ht="15" x14ac:dyDescent="0.25">
      <c r="A108" s="4"/>
      <c r="B108" s="3"/>
      <c r="C108" s="4"/>
      <c r="D108" s="4"/>
      <c r="E108" s="4"/>
      <c r="F108" s="4"/>
      <c r="G108" s="4"/>
      <c r="H108" s="4"/>
      <c r="I108" s="4"/>
      <c r="J108" s="4"/>
      <c r="K108" s="4"/>
      <c r="L108" s="3"/>
    </row>
    <row r="109" spans="1:12" ht="15" x14ac:dyDescent="0.25">
      <c r="A109" s="4"/>
      <c r="B109" s="3"/>
      <c r="C109" s="4"/>
      <c r="D109" s="4"/>
      <c r="E109" s="4"/>
      <c r="F109" s="4"/>
      <c r="G109" s="4"/>
      <c r="H109" s="4"/>
      <c r="I109" s="4"/>
      <c r="J109" s="4"/>
      <c r="K109" s="4"/>
      <c r="L109" s="3"/>
    </row>
    <row r="110" spans="1:12" ht="15" x14ac:dyDescent="0.25">
      <c r="A110" s="4"/>
      <c r="B110" s="3"/>
      <c r="C110" s="4"/>
      <c r="D110" s="4"/>
      <c r="E110" s="4"/>
      <c r="F110" s="4"/>
      <c r="G110" s="4"/>
      <c r="H110" s="4"/>
      <c r="I110" s="4"/>
      <c r="J110" s="4"/>
      <c r="K110" s="4"/>
      <c r="L110" s="3"/>
    </row>
    <row r="111" spans="1:12" ht="15" x14ac:dyDescent="0.25">
      <c r="A111" s="4"/>
      <c r="B111" s="3"/>
      <c r="C111" s="4"/>
      <c r="D111" s="4"/>
      <c r="E111" s="4"/>
      <c r="F111" s="4"/>
      <c r="G111" s="4"/>
      <c r="H111" s="4"/>
      <c r="I111" s="4"/>
      <c r="J111" s="4"/>
      <c r="K111" s="4"/>
      <c r="L111" s="3"/>
    </row>
    <row r="112" spans="1:12" ht="15" x14ac:dyDescent="0.25">
      <c r="A112" s="4"/>
      <c r="B112" s="3"/>
      <c r="C112" s="4"/>
      <c r="D112" s="4"/>
      <c r="E112" s="4"/>
      <c r="F112" s="4"/>
      <c r="G112" s="4"/>
      <c r="H112" s="4"/>
      <c r="I112" s="4"/>
      <c r="J112" s="4"/>
      <c r="K112" s="4"/>
      <c r="L112" s="3"/>
    </row>
    <row r="113" spans="1:12" ht="15" x14ac:dyDescent="0.25">
      <c r="A113" s="4"/>
      <c r="B113" s="3"/>
      <c r="C113" s="4"/>
      <c r="D113" s="4"/>
      <c r="E113" s="4"/>
      <c r="F113" s="4"/>
      <c r="G113" s="4"/>
      <c r="H113" s="4"/>
      <c r="I113" s="4"/>
      <c r="J113" s="4"/>
      <c r="K113" s="4"/>
      <c r="L113" s="3"/>
    </row>
    <row r="114" spans="1:12" ht="15" x14ac:dyDescent="0.25">
      <c r="A114" s="4"/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3"/>
    </row>
    <row r="115" spans="1:12" ht="15" x14ac:dyDescent="0.25">
      <c r="A115" s="4"/>
      <c r="B115" s="3"/>
      <c r="C115" s="4"/>
      <c r="D115" s="4"/>
      <c r="E115" s="4"/>
      <c r="F115" s="4"/>
      <c r="G115" s="4"/>
      <c r="H115" s="4"/>
      <c r="I115" s="4"/>
      <c r="J115" s="4"/>
      <c r="K115" s="4"/>
      <c r="L115" s="3"/>
    </row>
    <row r="116" spans="1:12" ht="15" x14ac:dyDescent="0.25">
      <c r="A116" s="4"/>
      <c r="B116" s="3"/>
      <c r="C116" s="4"/>
      <c r="D116" s="4"/>
      <c r="E116" s="4"/>
      <c r="F116" s="4"/>
      <c r="G116" s="4"/>
      <c r="H116" s="4"/>
      <c r="I116" s="4"/>
      <c r="J116" s="4"/>
      <c r="K116" s="4"/>
      <c r="L116" s="3"/>
    </row>
    <row r="117" spans="1:12" ht="15" x14ac:dyDescent="0.25">
      <c r="A117" s="4"/>
      <c r="B117" s="3"/>
      <c r="C117" s="4"/>
      <c r="D117" s="4"/>
      <c r="E117" s="4"/>
      <c r="F117" s="4"/>
      <c r="G117" s="4"/>
      <c r="H117" s="4"/>
      <c r="I117" s="4"/>
      <c r="J117" s="4"/>
      <c r="K117" s="4"/>
      <c r="L117" s="3"/>
    </row>
    <row r="118" spans="1:12" ht="15" x14ac:dyDescent="0.25">
      <c r="A118" s="4"/>
      <c r="B118" s="3"/>
      <c r="C118" s="4"/>
      <c r="D118" s="4"/>
      <c r="E118" s="4"/>
      <c r="F118" s="4"/>
      <c r="G118" s="4"/>
      <c r="H118" s="4"/>
      <c r="I118" s="4"/>
      <c r="J118" s="4"/>
      <c r="K118" s="4"/>
      <c r="L118" s="3"/>
    </row>
    <row r="178" spans="2:2" x14ac:dyDescent="0.25">
      <c r="B178" s="6"/>
    </row>
    <row r="225" spans="2:2" x14ac:dyDescent="0.25">
      <c r="B225" s="6"/>
    </row>
    <row r="272" spans="2:2" x14ac:dyDescent="0.25">
      <c r="B272" s="6"/>
    </row>
    <row r="319" spans="2:2" x14ac:dyDescent="0.25">
      <c r="B319" s="6"/>
    </row>
  </sheetData>
  <mergeCells count="15">
    <mergeCell ref="B43:E43"/>
    <mergeCell ref="K76:L76"/>
    <mergeCell ref="E76:F76"/>
    <mergeCell ref="B89:D89"/>
    <mergeCell ref="H76:I76"/>
    <mergeCell ref="B91:E91"/>
    <mergeCell ref="B3:G3"/>
    <mergeCell ref="B7:C7"/>
    <mergeCell ref="B27:C27"/>
    <mergeCell ref="B90:F90"/>
    <mergeCell ref="E6:I6"/>
    <mergeCell ref="B50:G50"/>
    <mergeCell ref="E53:I53"/>
    <mergeCell ref="B41:D41"/>
    <mergeCell ref="B42:C42"/>
  </mergeCells>
  <phoneticPr fontId="0" type="noConversion"/>
  <pageMargins left="0.15" right="0.19" top="0.59055118110236227" bottom="0.98425196850393704" header="0.51181102362204722" footer="0.51181102362204722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olümpeika,30+30</vt:lpstr>
      <vt:lpstr>3x40</vt:lpstr>
      <vt:lpstr>60 lam, vabap,3x20</vt:lpstr>
    </vt:vector>
  </TitlesOfParts>
  <Company>Electrolux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MARGUS</dc:creator>
  <cp:lastModifiedBy>LARISSA</cp:lastModifiedBy>
  <cp:lastPrinted>2005-08-15T13:02:08Z</cp:lastPrinted>
  <dcterms:created xsi:type="dcterms:W3CDTF">1999-11-20T13:19:22Z</dcterms:created>
  <dcterms:modified xsi:type="dcterms:W3CDTF">2018-09-27T14:52:00Z</dcterms:modified>
</cp:coreProperties>
</file>